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 tabRatio="806" activeTab="4"/>
  </bookViews>
  <sheets>
    <sheet name="сентябрь" sheetId="20" r:id="rId1"/>
    <sheet name="2021" sheetId="19" r:id="rId2"/>
    <sheet name="1 (2)" sheetId="18" r:id="rId3"/>
    <sheet name="2023" sheetId="21" r:id="rId4"/>
    <sheet name="2023," sheetId="17" r:id="rId5"/>
    <sheet name="1" sheetId="6" r:id="rId6"/>
    <sheet name="2" sheetId="4" r:id="rId7"/>
    <sheet name="3" sheetId="5" r:id="rId8"/>
    <sheet name="4," sheetId="1" r:id="rId9"/>
    <sheet name="5" sheetId="7" r:id="rId10"/>
    <sheet name="6" sheetId="8" r:id="rId11"/>
    <sheet name="7" sheetId="9" r:id="rId12"/>
    <sheet name="8" sheetId="10" r:id="rId13"/>
    <sheet name="9" sheetId="11" r:id="rId14"/>
    <sheet name="10" sheetId="12" r:id="rId15"/>
    <sheet name="обложка" sheetId="13" r:id="rId16"/>
    <sheet name="Лист1" sheetId="14" r:id="rId17"/>
    <sheet name="Лист2" sheetId="15" r:id="rId18"/>
    <sheet name="общий" sheetId="16" r:id="rId19"/>
  </sheets>
  <definedNames>
    <definedName name="_xlnm.Print_Area" localSheetId="3">'2023'!$A$1:$L$311</definedName>
  </definedNames>
  <calcPr calcId="162913"/>
</workbook>
</file>

<file path=xl/calcChain.xml><?xml version="1.0" encoding="utf-8"?>
<calcChain xmlns="http://schemas.openxmlformats.org/spreadsheetml/2006/main">
  <c r="E111" i="21" l="1"/>
  <c r="F111" i="21"/>
  <c r="G111" i="21"/>
  <c r="D111" i="21"/>
  <c r="E133" i="21"/>
  <c r="F133" i="21"/>
  <c r="G133" i="21"/>
  <c r="D133" i="21"/>
  <c r="G310" i="21"/>
  <c r="F310" i="21"/>
  <c r="E310" i="21"/>
  <c r="D310" i="21"/>
  <c r="G300" i="21"/>
  <c r="G311" i="21" s="1"/>
  <c r="F300" i="21"/>
  <c r="F311" i="21" s="1"/>
  <c r="E300" i="21"/>
  <c r="E311" i="21" s="1"/>
  <c r="D300" i="21"/>
  <c r="D311" i="21" s="1"/>
  <c r="G156" i="21"/>
  <c r="F156" i="21"/>
  <c r="E156" i="21"/>
  <c r="D156" i="21"/>
  <c r="G145" i="21"/>
  <c r="G157" i="21" s="1"/>
  <c r="F145" i="21"/>
  <c r="F157" i="21" s="1"/>
  <c r="E145" i="21"/>
  <c r="E157" i="21" s="1"/>
  <c r="D145" i="21"/>
  <c r="D157" i="21" s="1"/>
  <c r="E287" i="21"/>
  <c r="F287" i="21"/>
  <c r="G287" i="21"/>
  <c r="D287" i="21"/>
  <c r="E245" i="21"/>
  <c r="F245" i="21"/>
  <c r="G245" i="21"/>
  <c r="D245" i="21"/>
  <c r="E222" i="21"/>
  <c r="F222" i="21"/>
  <c r="G222" i="21"/>
  <c r="D222" i="21"/>
  <c r="G212" i="21"/>
  <c r="G223" i="21" s="1"/>
  <c r="F212" i="21"/>
  <c r="F223" i="21" s="1"/>
  <c r="E212" i="21"/>
  <c r="E223" i="21" s="1"/>
  <c r="D212" i="21"/>
  <c r="D223" i="21" s="1"/>
  <c r="E178" i="21"/>
  <c r="F178" i="21"/>
  <c r="G178" i="21"/>
  <c r="D178" i="21"/>
  <c r="G122" i="21"/>
  <c r="G134" i="21" s="1"/>
  <c r="F122" i="21"/>
  <c r="F134" i="21" s="1"/>
  <c r="E122" i="21"/>
  <c r="D122" i="21"/>
  <c r="D134" i="21" s="1"/>
  <c r="E88" i="21"/>
  <c r="F88" i="21"/>
  <c r="G88" i="21"/>
  <c r="D88" i="21"/>
  <c r="E134" i="21" l="1"/>
  <c r="O287" i="21"/>
  <c r="N287" i="21"/>
  <c r="M287" i="21"/>
  <c r="L287" i="21"/>
  <c r="K287" i="21"/>
  <c r="J287" i="21"/>
  <c r="I287" i="21"/>
  <c r="H287" i="21"/>
  <c r="O277" i="21"/>
  <c r="O288" i="21" s="1"/>
  <c r="N277" i="21"/>
  <c r="N288" i="21" s="1"/>
  <c r="M277" i="21"/>
  <c r="M288" i="21" s="1"/>
  <c r="L277" i="21"/>
  <c r="L288" i="21" s="1"/>
  <c r="K277" i="21"/>
  <c r="K288" i="21" s="1"/>
  <c r="J277" i="21"/>
  <c r="J288" i="21" s="1"/>
  <c r="I277" i="21"/>
  <c r="I288" i="21" s="1"/>
  <c r="H277" i="21"/>
  <c r="H288" i="21" s="1"/>
  <c r="G277" i="21"/>
  <c r="G288" i="21" s="1"/>
  <c r="F277" i="21"/>
  <c r="F288" i="21" s="1"/>
  <c r="E277" i="21"/>
  <c r="E288" i="21" s="1"/>
  <c r="D277" i="21"/>
  <c r="D288" i="21" s="1"/>
  <c r="O265" i="21"/>
  <c r="N265" i="21"/>
  <c r="M265" i="21"/>
  <c r="L265" i="21"/>
  <c r="K265" i="21"/>
  <c r="J265" i="21"/>
  <c r="I265" i="21"/>
  <c r="H265" i="21"/>
  <c r="G265" i="21"/>
  <c r="F265" i="21"/>
  <c r="E265" i="21"/>
  <c r="D265" i="21"/>
  <c r="O256" i="21"/>
  <c r="O266" i="21" s="1"/>
  <c r="N256" i="21"/>
  <c r="N266" i="21" s="1"/>
  <c r="M256" i="21"/>
  <c r="M266" i="21" s="1"/>
  <c r="L256" i="21"/>
  <c r="L266" i="21" s="1"/>
  <c r="K256" i="21"/>
  <c r="K266" i="21" s="1"/>
  <c r="J256" i="21"/>
  <c r="J266" i="21" s="1"/>
  <c r="I256" i="21"/>
  <c r="I266" i="21" s="1"/>
  <c r="H256" i="21"/>
  <c r="H266" i="21" s="1"/>
  <c r="G256" i="21"/>
  <c r="G266" i="21" s="1"/>
  <c r="F256" i="21"/>
  <c r="F266" i="21" s="1"/>
  <c r="E256" i="21"/>
  <c r="E266" i="21" s="1"/>
  <c r="D256" i="21"/>
  <c r="D266" i="21" s="1"/>
  <c r="O245" i="21"/>
  <c r="N245" i="21"/>
  <c r="M245" i="21"/>
  <c r="L245" i="21"/>
  <c r="K245" i="21"/>
  <c r="J245" i="21"/>
  <c r="I245" i="21"/>
  <c r="H245" i="21"/>
  <c r="O234" i="21"/>
  <c r="O246" i="21" s="1"/>
  <c r="N234" i="21"/>
  <c r="N246" i="21" s="1"/>
  <c r="M234" i="21"/>
  <c r="M246" i="21" s="1"/>
  <c r="L234" i="21"/>
  <c r="L246" i="21" s="1"/>
  <c r="K234" i="21"/>
  <c r="K246" i="21" s="1"/>
  <c r="J234" i="21"/>
  <c r="J246" i="21" s="1"/>
  <c r="I234" i="21"/>
  <c r="I246" i="21" s="1"/>
  <c r="H234" i="21"/>
  <c r="H246" i="21" s="1"/>
  <c r="G234" i="21"/>
  <c r="G246" i="21" s="1"/>
  <c r="F234" i="21"/>
  <c r="F246" i="21" s="1"/>
  <c r="E234" i="21"/>
  <c r="E246" i="21" s="1"/>
  <c r="D234" i="21"/>
  <c r="D246" i="21" s="1"/>
  <c r="O200" i="21"/>
  <c r="N200" i="21"/>
  <c r="M200" i="21"/>
  <c r="L200" i="21"/>
  <c r="K200" i="21"/>
  <c r="J200" i="21"/>
  <c r="I200" i="21"/>
  <c r="H200" i="21"/>
  <c r="G200" i="21"/>
  <c r="F200" i="21"/>
  <c r="E200" i="21"/>
  <c r="D200" i="21"/>
  <c r="O190" i="21"/>
  <c r="O201" i="21" s="1"/>
  <c r="N190" i="21"/>
  <c r="N201" i="21" s="1"/>
  <c r="M190" i="21"/>
  <c r="M201" i="21" s="1"/>
  <c r="L190" i="21"/>
  <c r="L201" i="21" s="1"/>
  <c r="K190" i="21"/>
  <c r="K201" i="21" s="1"/>
  <c r="J190" i="21"/>
  <c r="J201" i="21" s="1"/>
  <c r="I190" i="21"/>
  <c r="I201" i="21" s="1"/>
  <c r="H190" i="21"/>
  <c r="H201" i="21" s="1"/>
  <c r="G190" i="21"/>
  <c r="F190" i="21"/>
  <c r="F201" i="21" s="1"/>
  <c r="E190" i="21"/>
  <c r="D190" i="21"/>
  <c r="D201" i="21" s="1"/>
  <c r="O178" i="21"/>
  <c r="N178" i="21"/>
  <c r="M178" i="21"/>
  <c r="L178" i="21"/>
  <c r="K178" i="21"/>
  <c r="J178" i="21"/>
  <c r="I178" i="21"/>
  <c r="H178" i="21"/>
  <c r="O168" i="21"/>
  <c r="O179" i="21" s="1"/>
  <c r="N168" i="21"/>
  <c r="N179" i="21" s="1"/>
  <c r="M168" i="21"/>
  <c r="M179" i="21" s="1"/>
  <c r="L168" i="21"/>
  <c r="L179" i="21" s="1"/>
  <c r="K168" i="21"/>
  <c r="K179" i="21" s="1"/>
  <c r="J168" i="21"/>
  <c r="J179" i="21" s="1"/>
  <c r="I168" i="21"/>
  <c r="I179" i="21" s="1"/>
  <c r="H168" i="21"/>
  <c r="G168" i="21"/>
  <c r="G179" i="21" s="1"/>
  <c r="F168" i="21"/>
  <c r="F179" i="21" s="1"/>
  <c r="E168" i="21"/>
  <c r="E179" i="21" s="1"/>
  <c r="D168" i="21"/>
  <c r="D179" i="21" s="1"/>
  <c r="O111" i="21"/>
  <c r="N111" i="21"/>
  <c r="M111" i="21"/>
  <c r="L111" i="21"/>
  <c r="K111" i="21"/>
  <c r="J111" i="21"/>
  <c r="I111" i="21"/>
  <c r="H111" i="21"/>
  <c r="O100" i="21"/>
  <c r="O112" i="21" s="1"/>
  <c r="N100" i="21"/>
  <c r="N112" i="21" s="1"/>
  <c r="M100" i="21"/>
  <c r="M112" i="21" s="1"/>
  <c r="L100" i="21"/>
  <c r="L112" i="21" s="1"/>
  <c r="K100" i="21"/>
  <c r="K112" i="21" s="1"/>
  <c r="J100" i="21"/>
  <c r="J112" i="21" s="1"/>
  <c r="I100" i="21"/>
  <c r="I112" i="21" s="1"/>
  <c r="H100" i="21"/>
  <c r="H112" i="21" s="1"/>
  <c r="G100" i="21"/>
  <c r="G112" i="21" s="1"/>
  <c r="F100" i="21"/>
  <c r="F112" i="21" s="1"/>
  <c r="E100" i="21"/>
  <c r="E112" i="21" s="1"/>
  <c r="D100" i="21"/>
  <c r="D112" i="21" s="1"/>
  <c r="G65" i="21"/>
  <c r="F65" i="21"/>
  <c r="E65" i="21"/>
  <c r="D65" i="21"/>
  <c r="G55" i="21"/>
  <c r="G66" i="21" s="1"/>
  <c r="F55" i="21"/>
  <c r="F66" i="21" s="1"/>
  <c r="E55" i="21"/>
  <c r="E66" i="21" s="1"/>
  <c r="D55" i="21"/>
  <c r="O88" i="21"/>
  <c r="N88" i="21"/>
  <c r="M88" i="21"/>
  <c r="L88" i="21"/>
  <c r="K88" i="21"/>
  <c r="J88" i="21"/>
  <c r="I88" i="21"/>
  <c r="H88" i="21"/>
  <c r="O78" i="21"/>
  <c r="O89" i="21" s="1"/>
  <c r="N78" i="21"/>
  <c r="N89" i="21" s="1"/>
  <c r="M78" i="21"/>
  <c r="M89" i="21" s="1"/>
  <c r="L78" i="21"/>
  <c r="L89" i="21" s="1"/>
  <c r="K78" i="21"/>
  <c r="K89" i="21" s="1"/>
  <c r="J78" i="21"/>
  <c r="J89" i="21" s="1"/>
  <c r="I78" i="21"/>
  <c r="I89" i="21" s="1"/>
  <c r="H78" i="21"/>
  <c r="H89" i="21" s="1"/>
  <c r="G78" i="21"/>
  <c r="G89" i="21" s="1"/>
  <c r="F78" i="21"/>
  <c r="F89" i="21" s="1"/>
  <c r="E78" i="21"/>
  <c r="E89" i="21" s="1"/>
  <c r="D78" i="21"/>
  <c r="D89" i="21" s="1"/>
  <c r="O43" i="21"/>
  <c r="N43" i="21"/>
  <c r="M43" i="21"/>
  <c r="L43" i="21"/>
  <c r="K43" i="21"/>
  <c r="J43" i="21"/>
  <c r="I43" i="21"/>
  <c r="H43" i="21"/>
  <c r="G43" i="21"/>
  <c r="F43" i="21"/>
  <c r="E43" i="21"/>
  <c r="D43" i="21"/>
  <c r="O33" i="21"/>
  <c r="O44" i="21" s="1"/>
  <c r="N33" i="21"/>
  <c r="N44" i="21" s="1"/>
  <c r="M33" i="21"/>
  <c r="M44" i="21" s="1"/>
  <c r="L33" i="21"/>
  <c r="L44" i="21" s="1"/>
  <c r="K33" i="21"/>
  <c r="K44" i="21" s="1"/>
  <c r="J33" i="21"/>
  <c r="J44" i="21" s="1"/>
  <c r="I33" i="21"/>
  <c r="I44" i="21" s="1"/>
  <c r="H33" i="21"/>
  <c r="G33" i="21"/>
  <c r="G44" i="21" s="1"/>
  <c r="F33" i="21"/>
  <c r="F44" i="21" s="1"/>
  <c r="E33" i="21"/>
  <c r="E44" i="21" s="1"/>
  <c r="D33" i="21"/>
  <c r="D44" i="21" s="1"/>
  <c r="O20" i="21"/>
  <c r="N20" i="21"/>
  <c r="M20" i="21"/>
  <c r="L20" i="21"/>
  <c r="K20" i="21"/>
  <c r="J20" i="21"/>
  <c r="I20" i="21"/>
  <c r="H20" i="21"/>
  <c r="G20" i="21"/>
  <c r="F20" i="21"/>
  <c r="E20" i="21"/>
  <c r="D20" i="21"/>
  <c r="O11" i="21"/>
  <c r="O21" i="21" s="1"/>
  <c r="N11" i="21"/>
  <c r="N21" i="21" s="1"/>
  <c r="M11" i="21"/>
  <c r="M21" i="21" s="1"/>
  <c r="L11" i="21"/>
  <c r="L21" i="21" s="1"/>
  <c r="K11" i="21"/>
  <c r="K21" i="21" s="1"/>
  <c r="J11" i="21"/>
  <c r="J21" i="21" s="1"/>
  <c r="I11" i="21"/>
  <c r="I21" i="21" s="1"/>
  <c r="H11" i="21"/>
  <c r="H21" i="21" s="1"/>
  <c r="G11" i="21"/>
  <c r="G21" i="21" s="1"/>
  <c r="F11" i="21"/>
  <c r="F21" i="21" s="1"/>
  <c r="E11" i="21"/>
  <c r="E21" i="21" s="1"/>
  <c r="D11" i="21"/>
  <c r="D21" i="21" s="1"/>
  <c r="H179" i="21" l="1"/>
  <c r="E201" i="21"/>
  <c r="G201" i="21"/>
  <c r="H44" i="21"/>
  <c r="D66" i="21"/>
  <c r="D223" i="19"/>
  <c r="O223" i="19"/>
  <c r="N223" i="19"/>
  <c r="M223" i="19"/>
  <c r="L223" i="19"/>
  <c r="K223" i="19"/>
  <c r="J223" i="19"/>
  <c r="I223" i="19"/>
  <c r="H223" i="19"/>
  <c r="G223" i="19"/>
  <c r="F223" i="19"/>
  <c r="E223" i="19"/>
  <c r="D213" i="19"/>
  <c r="O213" i="19"/>
  <c r="O224" i="19" s="1"/>
  <c r="N213" i="19"/>
  <c r="N224" i="19" s="1"/>
  <c r="M213" i="19"/>
  <c r="M224" i="19" s="1"/>
  <c r="L213" i="19"/>
  <c r="L224" i="19" s="1"/>
  <c r="K213" i="19"/>
  <c r="K224" i="19" s="1"/>
  <c r="J213" i="19"/>
  <c r="J224" i="19" s="1"/>
  <c r="I213" i="19"/>
  <c r="I224" i="19" s="1"/>
  <c r="H213" i="19"/>
  <c r="H224" i="19" s="1"/>
  <c r="G213" i="19"/>
  <c r="G224" i="19" s="1"/>
  <c r="F213" i="19"/>
  <c r="F224" i="19" s="1"/>
  <c r="E213" i="19"/>
  <c r="E224" i="19" s="1"/>
  <c r="D200" i="19"/>
  <c r="O200" i="19"/>
  <c r="N200" i="19"/>
  <c r="M200" i="19"/>
  <c r="L200" i="19"/>
  <c r="K200" i="19"/>
  <c r="J200" i="19"/>
  <c r="I200" i="19"/>
  <c r="H200" i="19"/>
  <c r="G200" i="19"/>
  <c r="F200" i="19"/>
  <c r="E200" i="19"/>
  <c r="D192" i="19"/>
  <c r="D201" i="19" s="1"/>
  <c r="O192" i="19"/>
  <c r="O201" i="19" s="1"/>
  <c r="N192" i="19"/>
  <c r="N201" i="19" s="1"/>
  <c r="M192" i="19"/>
  <c r="M201" i="19" s="1"/>
  <c r="L192" i="19"/>
  <c r="L201" i="19" s="1"/>
  <c r="K192" i="19"/>
  <c r="K201" i="19" s="1"/>
  <c r="J192" i="19"/>
  <c r="J201" i="19" s="1"/>
  <c r="I192" i="19"/>
  <c r="I201" i="19" s="1"/>
  <c r="H192" i="19"/>
  <c r="H201" i="19" s="1"/>
  <c r="G192" i="19"/>
  <c r="G201" i="19" s="1"/>
  <c r="F192" i="19"/>
  <c r="F201" i="19" s="1"/>
  <c r="E192" i="19"/>
  <c r="E201" i="19" s="1"/>
  <c r="D181" i="19"/>
  <c r="O181" i="19"/>
  <c r="N181" i="19"/>
  <c r="M181" i="19"/>
  <c r="L181" i="19"/>
  <c r="K181" i="19"/>
  <c r="J181" i="19"/>
  <c r="I181" i="19"/>
  <c r="H181" i="19"/>
  <c r="G181" i="19"/>
  <c r="F181" i="19"/>
  <c r="E181" i="19"/>
  <c r="D171" i="19"/>
  <c r="D182" i="19" s="1"/>
  <c r="O171" i="19"/>
  <c r="O182" i="19" s="1"/>
  <c r="N171" i="19"/>
  <c r="N182" i="19" s="1"/>
  <c r="M171" i="19"/>
  <c r="M182" i="19" s="1"/>
  <c r="L171" i="19"/>
  <c r="L182" i="19" s="1"/>
  <c r="K171" i="19"/>
  <c r="K182" i="19" s="1"/>
  <c r="J171" i="19"/>
  <c r="J182" i="19" s="1"/>
  <c r="I171" i="19"/>
  <c r="I182" i="19" s="1"/>
  <c r="H171" i="19"/>
  <c r="H182" i="19" s="1"/>
  <c r="G171" i="19"/>
  <c r="G182" i="19" s="1"/>
  <c r="F171" i="19"/>
  <c r="F182" i="19" s="1"/>
  <c r="E171" i="19"/>
  <c r="E182" i="19" s="1"/>
  <c r="D157" i="19"/>
  <c r="O157" i="19"/>
  <c r="N157" i="19"/>
  <c r="M157" i="19"/>
  <c r="L157" i="19"/>
  <c r="K157" i="19"/>
  <c r="J157" i="19"/>
  <c r="I157" i="19"/>
  <c r="H157" i="19"/>
  <c r="G157" i="19"/>
  <c r="F157" i="19"/>
  <c r="E157" i="19"/>
  <c r="D147" i="19"/>
  <c r="D158" i="19" s="1"/>
  <c r="O147" i="19"/>
  <c r="O158" i="19" s="1"/>
  <c r="N147" i="19"/>
  <c r="N158" i="19" s="1"/>
  <c r="M147" i="19"/>
  <c r="M158" i="19" s="1"/>
  <c r="L147" i="19"/>
  <c r="L158" i="19" s="1"/>
  <c r="K147" i="19"/>
  <c r="K158" i="19" s="1"/>
  <c r="J147" i="19"/>
  <c r="J158" i="19" s="1"/>
  <c r="I147" i="19"/>
  <c r="I158" i="19" s="1"/>
  <c r="H147" i="19"/>
  <c r="H158" i="19" s="1"/>
  <c r="G147" i="19"/>
  <c r="G158" i="19" s="1"/>
  <c r="F147" i="19"/>
  <c r="F158" i="19" s="1"/>
  <c r="E147" i="19"/>
  <c r="E158" i="19" s="1"/>
  <c r="D135" i="19"/>
  <c r="O135" i="19"/>
  <c r="N135" i="19"/>
  <c r="M135" i="19"/>
  <c r="L135" i="19"/>
  <c r="K135" i="19"/>
  <c r="J135" i="19"/>
  <c r="I135" i="19"/>
  <c r="H135" i="19"/>
  <c r="G135" i="19"/>
  <c r="F135" i="19"/>
  <c r="E135" i="19"/>
  <c r="D126" i="19"/>
  <c r="D136" i="19" s="1"/>
  <c r="O126" i="19"/>
  <c r="O136" i="19" s="1"/>
  <c r="N126" i="19"/>
  <c r="N136" i="19" s="1"/>
  <c r="M126" i="19"/>
  <c r="M136" i="19" s="1"/>
  <c r="L126" i="19"/>
  <c r="L136" i="19" s="1"/>
  <c r="K126" i="19"/>
  <c r="K136" i="19" s="1"/>
  <c r="J126" i="19"/>
  <c r="J136" i="19" s="1"/>
  <c r="I126" i="19"/>
  <c r="I136" i="19" s="1"/>
  <c r="H126" i="19"/>
  <c r="H136" i="19" s="1"/>
  <c r="G126" i="19"/>
  <c r="G136" i="19" s="1"/>
  <c r="F126" i="19"/>
  <c r="F136" i="19" s="1"/>
  <c r="E126" i="19"/>
  <c r="E136" i="19" s="1"/>
  <c r="D113" i="19"/>
  <c r="O113" i="19"/>
  <c r="N113" i="19"/>
  <c r="M113" i="19"/>
  <c r="L113" i="19"/>
  <c r="K113" i="19"/>
  <c r="J113" i="19"/>
  <c r="I113" i="19"/>
  <c r="H113" i="19"/>
  <c r="G113" i="19"/>
  <c r="F113" i="19"/>
  <c r="E113" i="19"/>
  <c r="D102" i="19"/>
  <c r="D114" i="19" s="1"/>
  <c r="O102" i="19"/>
  <c r="O114" i="19" s="1"/>
  <c r="N102" i="19"/>
  <c r="N114" i="19" s="1"/>
  <c r="M102" i="19"/>
  <c r="M114" i="19" s="1"/>
  <c r="L102" i="19"/>
  <c r="L114" i="19" s="1"/>
  <c r="K102" i="19"/>
  <c r="K114" i="19" s="1"/>
  <c r="J102" i="19"/>
  <c r="J114" i="19" s="1"/>
  <c r="I102" i="19"/>
  <c r="I114" i="19" s="1"/>
  <c r="H102" i="19"/>
  <c r="H114" i="19" s="1"/>
  <c r="G102" i="19"/>
  <c r="G114" i="19" s="1"/>
  <c r="F102" i="19"/>
  <c r="F114" i="19" s="1"/>
  <c r="E102" i="19"/>
  <c r="E114" i="19" s="1"/>
  <c r="D90" i="19"/>
  <c r="O90" i="19"/>
  <c r="N90" i="19"/>
  <c r="M90" i="19"/>
  <c r="L90" i="19"/>
  <c r="K90" i="19"/>
  <c r="J90" i="19"/>
  <c r="I90" i="19"/>
  <c r="H90" i="19"/>
  <c r="G90" i="19"/>
  <c r="F90" i="19"/>
  <c r="E90" i="19"/>
  <c r="D80" i="19"/>
  <c r="D91" i="19" s="1"/>
  <c r="O80" i="19"/>
  <c r="O91" i="19" s="1"/>
  <c r="N80" i="19"/>
  <c r="N91" i="19" s="1"/>
  <c r="M80" i="19"/>
  <c r="M91" i="19" s="1"/>
  <c r="L80" i="19"/>
  <c r="L91" i="19" s="1"/>
  <c r="K80" i="19"/>
  <c r="K91" i="19" s="1"/>
  <c r="J80" i="19"/>
  <c r="J91" i="19" s="1"/>
  <c r="I80" i="19"/>
  <c r="I91" i="19" s="1"/>
  <c r="H80" i="19"/>
  <c r="H91" i="19" s="1"/>
  <c r="G80" i="19"/>
  <c r="G91" i="19" s="1"/>
  <c r="F80" i="19"/>
  <c r="F91" i="19" s="1"/>
  <c r="E80" i="19"/>
  <c r="E91" i="19" s="1"/>
  <c r="D66" i="19"/>
  <c r="O66" i="19"/>
  <c r="N66" i="19"/>
  <c r="M66" i="19"/>
  <c r="L66" i="19"/>
  <c r="K66" i="19"/>
  <c r="J66" i="19"/>
  <c r="I66" i="19"/>
  <c r="H66" i="19"/>
  <c r="G66" i="19"/>
  <c r="F66" i="19"/>
  <c r="E66" i="19"/>
  <c r="D57" i="19"/>
  <c r="D67" i="19" s="1"/>
  <c r="O57" i="19"/>
  <c r="O67" i="19" s="1"/>
  <c r="N57" i="19"/>
  <c r="N67" i="19" s="1"/>
  <c r="M57" i="19"/>
  <c r="M67" i="19" s="1"/>
  <c r="L57" i="19"/>
  <c r="L67" i="19" s="1"/>
  <c r="K57" i="19"/>
  <c r="K67" i="19" s="1"/>
  <c r="J57" i="19"/>
  <c r="J67" i="19" s="1"/>
  <c r="I57" i="19"/>
  <c r="I67" i="19" s="1"/>
  <c r="H57" i="19"/>
  <c r="H67" i="19" s="1"/>
  <c r="G57" i="19"/>
  <c r="G67" i="19" s="1"/>
  <c r="F57" i="19"/>
  <c r="F67" i="19" s="1"/>
  <c r="E57" i="19"/>
  <c r="E67" i="19" s="1"/>
  <c r="D44" i="19"/>
  <c r="O44" i="19"/>
  <c r="N44" i="19"/>
  <c r="M44" i="19"/>
  <c r="L44" i="19"/>
  <c r="K44" i="19"/>
  <c r="J44" i="19"/>
  <c r="I44" i="19"/>
  <c r="H44" i="19"/>
  <c r="G44" i="19"/>
  <c r="F44" i="19"/>
  <c r="E44" i="19"/>
  <c r="D34" i="19"/>
  <c r="D45" i="19" s="1"/>
  <c r="O34" i="19"/>
  <c r="O45" i="19" s="1"/>
  <c r="N34" i="19"/>
  <c r="N45" i="19" s="1"/>
  <c r="M34" i="19"/>
  <c r="M45" i="19" s="1"/>
  <c r="L34" i="19"/>
  <c r="L45" i="19" s="1"/>
  <c r="K34" i="19"/>
  <c r="K45" i="19" s="1"/>
  <c r="J34" i="19"/>
  <c r="J45" i="19" s="1"/>
  <c r="I34" i="19"/>
  <c r="I45" i="19" s="1"/>
  <c r="H34" i="19"/>
  <c r="H45" i="19" s="1"/>
  <c r="G34" i="19"/>
  <c r="G45" i="19" s="1"/>
  <c r="F34" i="19"/>
  <c r="F45" i="19" s="1"/>
  <c r="E34" i="19"/>
  <c r="E45" i="19" s="1"/>
  <c r="D20" i="19"/>
  <c r="O20" i="19"/>
  <c r="N20" i="19"/>
  <c r="M20" i="19"/>
  <c r="L20" i="19"/>
  <c r="K20" i="19"/>
  <c r="J20" i="19"/>
  <c r="I20" i="19"/>
  <c r="H20" i="19"/>
  <c r="G20" i="19"/>
  <c r="F20" i="19"/>
  <c r="E20" i="19"/>
  <c r="D11" i="19"/>
  <c r="D21" i="19" s="1"/>
  <c r="O11" i="19"/>
  <c r="O21" i="19" s="1"/>
  <c r="N11" i="19"/>
  <c r="N21" i="19" s="1"/>
  <c r="M11" i="19"/>
  <c r="M21" i="19" s="1"/>
  <c r="L11" i="19"/>
  <c r="L21" i="19" s="1"/>
  <c r="K11" i="19"/>
  <c r="K21" i="19" s="1"/>
  <c r="J11" i="19"/>
  <c r="J21" i="19" s="1"/>
  <c r="I11" i="19"/>
  <c r="I21" i="19" s="1"/>
  <c r="H11" i="19"/>
  <c r="H21" i="19" s="1"/>
  <c r="G11" i="19"/>
  <c r="G21" i="19" s="1"/>
  <c r="F11" i="19"/>
  <c r="F21" i="19" s="1"/>
  <c r="E11" i="19"/>
  <c r="E21" i="19" s="1"/>
  <c r="D224" i="19" l="1"/>
  <c r="O218" i="18"/>
  <c r="N218" i="18"/>
  <c r="M218" i="18"/>
  <c r="L218" i="18"/>
  <c r="K218" i="18"/>
  <c r="J218" i="18"/>
  <c r="I218" i="18"/>
  <c r="H218" i="18"/>
  <c r="G218" i="18"/>
  <c r="F218" i="18"/>
  <c r="E218" i="18"/>
  <c r="D218" i="18"/>
  <c r="O208" i="18"/>
  <c r="O219" i="18" s="1"/>
  <c r="N208" i="18"/>
  <c r="N219" i="18" s="1"/>
  <c r="M208" i="18"/>
  <c r="M219" i="18" s="1"/>
  <c r="L208" i="18"/>
  <c r="L219" i="18" s="1"/>
  <c r="K208" i="18"/>
  <c r="K219" i="18" s="1"/>
  <c r="J208" i="18"/>
  <c r="J219" i="18" s="1"/>
  <c r="I208" i="18"/>
  <c r="I219" i="18" s="1"/>
  <c r="H208" i="18"/>
  <c r="H219" i="18" s="1"/>
  <c r="G208" i="18"/>
  <c r="G219" i="18" s="1"/>
  <c r="F208" i="18"/>
  <c r="F219" i="18" s="1"/>
  <c r="E208" i="18"/>
  <c r="E219" i="18" s="1"/>
  <c r="D208" i="18"/>
  <c r="D219" i="18" s="1"/>
  <c r="O196" i="18"/>
  <c r="N196" i="18"/>
  <c r="M196" i="18"/>
  <c r="L196" i="18"/>
  <c r="K196" i="18"/>
  <c r="J196" i="18"/>
  <c r="I196" i="18"/>
  <c r="H196" i="18"/>
  <c r="G196" i="18"/>
  <c r="F196" i="18"/>
  <c r="E196" i="18"/>
  <c r="D196" i="18"/>
  <c r="O188" i="18"/>
  <c r="O197" i="18" s="1"/>
  <c r="N188" i="18"/>
  <c r="N197" i="18" s="1"/>
  <c r="M188" i="18"/>
  <c r="M197" i="18" s="1"/>
  <c r="L188" i="18"/>
  <c r="L197" i="18" s="1"/>
  <c r="K188" i="18"/>
  <c r="K197" i="18" s="1"/>
  <c r="J188" i="18"/>
  <c r="J197" i="18" s="1"/>
  <c r="I188" i="18"/>
  <c r="I197" i="18" s="1"/>
  <c r="H188" i="18"/>
  <c r="H197" i="18" s="1"/>
  <c r="G188" i="18"/>
  <c r="G197" i="18" s="1"/>
  <c r="F188" i="18"/>
  <c r="F197" i="18" s="1"/>
  <c r="E188" i="18"/>
  <c r="E197" i="18" s="1"/>
  <c r="D188" i="18"/>
  <c r="D197" i="18" s="1"/>
  <c r="O43" i="12"/>
  <c r="N43" i="12"/>
  <c r="M43" i="12"/>
  <c r="L43" i="12"/>
  <c r="K43" i="12"/>
  <c r="J43" i="12"/>
  <c r="I43" i="12"/>
  <c r="H43" i="12"/>
  <c r="G43" i="12"/>
  <c r="F43" i="12"/>
  <c r="E43" i="12"/>
  <c r="D43" i="12"/>
  <c r="O33" i="12"/>
  <c r="O44" i="12" s="1"/>
  <c r="N33" i="12"/>
  <c r="N44" i="12" s="1"/>
  <c r="M33" i="12"/>
  <c r="M44" i="12" s="1"/>
  <c r="L33" i="12"/>
  <c r="L44" i="12" s="1"/>
  <c r="K33" i="12"/>
  <c r="K44" i="12" s="1"/>
  <c r="J33" i="12"/>
  <c r="J44" i="12" s="1"/>
  <c r="I33" i="12"/>
  <c r="I44" i="12" s="1"/>
  <c r="H33" i="12"/>
  <c r="H44" i="12" s="1"/>
  <c r="G33" i="12"/>
  <c r="G44" i="12" s="1"/>
  <c r="F33" i="12"/>
  <c r="F44" i="12" s="1"/>
  <c r="E33" i="12"/>
  <c r="E44" i="12" s="1"/>
  <c r="D33" i="12"/>
  <c r="D44" i="12" s="1"/>
  <c r="O37" i="11"/>
  <c r="N37" i="11"/>
  <c r="M37" i="11"/>
  <c r="L37" i="11"/>
  <c r="K37" i="11"/>
  <c r="J37" i="11"/>
  <c r="I37" i="11"/>
  <c r="H37" i="11"/>
  <c r="G37" i="11"/>
  <c r="F37" i="11"/>
  <c r="E37" i="11"/>
  <c r="D37" i="11"/>
  <c r="O29" i="11"/>
  <c r="O38" i="11" s="1"/>
  <c r="N29" i="11"/>
  <c r="N38" i="11" s="1"/>
  <c r="M29" i="11"/>
  <c r="M38" i="11" s="1"/>
  <c r="L29" i="11"/>
  <c r="L38" i="11" s="1"/>
  <c r="K29" i="11"/>
  <c r="K38" i="11" s="1"/>
  <c r="J29" i="11"/>
  <c r="J38" i="11" s="1"/>
  <c r="I29" i="11"/>
  <c r="I38" i="11" s="1"/>
  <c r="H29" i="11"/>
  <c r="H38" i="11" s="1"/>
  <c r="G29" i="11"/>
  <c r="G38" i="11" s="1"/>
  <c r="F29" i="11"/>
  <c r="F38" i="11" s="1"/>
  <c r="E29" i="11"/>
  <c r="E38" i="11" s="1"/>
  <c r="D29" i="11"/>
  <c r="D38" i="11" s="1"/>
  <c r="O177" i="18"/>
  <c r="N177" i="18"/>
  <c r="M177" i="18"/>
  <c r="L177" i="18"/>
  <c r="K177" i="18"/>
  <c r="J177" i="18"/>
  <c r="I177" i="18"/>
  <c r="H177" i="18"/>
  <c r="G177" i="18"/>
  <c r="F177" i="18"/>
  <c r="E177" i="18"/>
  <c r="D177" i="18"/>
  <c r="O167" i="18"/>
  <c r="O178" i="18" s="1"/>
  <c r="N167" i="18"/>
  <c r="N178" i="18" s="1"/>
  <c r="M167" i="18"/>
  <c r="M178" i="18" s="1"/>
  <c r="L167" i="18"/>
  <c r="L178" i="18" s="1"/>
  <c r="K167" i="18"/>
  <c r="K178" i="18" s="1"/>
  <c r="J167" i="18"/>
  <c r="J178" i="18" s="1"/>
  <c r="I167" i="18"/>
  <c r="I178" i="18" s="1"/>
  <c r="H167" i="18"/>
  <c r="H178" i="18" s="1"/>
  <c r="G167" i="18"/>
  <c r="G178" i="18" s="1"/>
  <c r="F167" i="18"/>
  <c r="F178" i="18" s="1"/>
  <c r="E167" i="18"/>
  <c r="E178" i="18" s="1"/>
  <c r="D167" i="18"/>
  <c r="D178" i="18" s="1"/>
  <c r="O154" i="18"/>
  <c r="N154" i="18"/>
  <c r="M154" i="18"/>
  <c r="L154" i="18"/>
  <c r="K154" i="18"/>
  <c r="J154" i="18"/>
  <c r="I154" i="18"/>
  <c r="H154" i="18"/>
  <c r="G154" i="18"/>
  <c r="F154" i="18"/>
  <c r="E154" i="18"/>
  <c r="D154" i="18"/>
  <c r="O144" i="18"/>
  <c r="O155" i="18" s="1"/>
  <c r="N144" i="18"/>
  <c r="N155" i="18" s="1"/>
  <c r="M144" i="18"/>
  <c r="M155" i="18" s="1"/>
  <c r="L144" i="18"/>
  <c r="L155" i="18" s="1"/>
  <c r="K144" i="18"/>
  <c r="K155" i="18" s="1"/>
  <c r="J144" i="18"/>
  <c r="J155" i="18" s="1"/>
  <c r="I144" i="18"/>
  <c r="I155" i="18" s="1"/>
  <c r="H144" i="18"/>
  <c r="H155" i="18" s="1"/>
  <c r="G144" i="18"/>
  <c r="G155" i="18" s="1"/>
  <c r="F144" i="18"/>
  <c r="F155" i="18" s="1"/>
  <c r="E144" i="18"/>
  <c r="E155" i="18" s="1"/>
  <c r="D144" i="18"/>
  <c r="D155" i="18" s="1"/>
  <c r="O132" i="18"/>
  <c r="N132" i="18"/>
  <c r="M132" i="18"/>
  <c r="L132" i="18"/>
  <c r="K132" i="18"/>
  <c r="J132" i="18"/>
  <c r="I132" i="18"/>
  <c r="H132" i="18"/>
  <c r="G132" i="18"/>
  <c r="F132" i="18"/>
  <c r="E132" i="18"/>
  <c r="D132" i="18"/>
  <c r="O123" i="18"/>
  <c r="O133" i="18" s="1"/>
  <c r="N123" i="18"/>
  <c r="N133" i="18" s="1"/>
  <c r="M123" i="18"/>
  <c r="M133" i="18" s="1"/>
  <c r="L123" i="18"/>
  <c r="L133" i="18" s="1"/>
  <c r="K123" i="18"/>
  <c r="K133" i="18" s="1"/>
  <c r="J123" i="18"/>
  <c r="J133" i="18" s="1"/>
  <c r="I123" i="18"/>
  <c r="I133" i="18" s="1"/>
  <c r="H123" i="18"/>
  <c r="H133" i="18" s="1"/>
  <c r="G123" i="18"/>
  <c r="G133" i="18" s="1"/>
  <c r="F123" i="18"/>
  <c r="F133" i="18" s="1"/>
  <c r="E123" i="18"/>
  <c r="E133" i="18" s="1"/>
  <c r="D123" i="18"/>
  <c r="D133" i="18" s="1"/>
  <c r="O111" i="18"/>
  <c r="N111" i="18"/>
  <c r="M111" i="18"/>
  <c r="L111" i="18"/>
  <c r="K111" i="18"/>
  <c r="J111" i="18"/>
  <c r="I111" i="18"/>
  <c r="H111" i="18"/>
  <c r="G111" i="18"/>
  <c r="F111" i="18"/>
  <c r="E111" i="18"/>
  <c r="D111" i="18"/>
  <c r="O100" i="18"/>
  <c r="O112" i="18" s="1"/>
  <c r="N100" i="18"/>
  <c r="N112" i="18" s="1"/>
  <c r="M100" i="18"/>
  <c r="M112" i="18" s="1"/>
  <c r="L100" i="18"/>
  <c r="L112" i="18" s="1"/>
  <c r="K100" i="18"/>
  <c r="K112" i="18" s="1"/>
  <c r="J100" i="18"/>
  <c r="J112" i="18" s="1"/>
  <c r="I100" i="18"/>
  <c r="I112" i="18" s="1"/>
  <c r="H100" i="18"/>
  <c r="H112" i="18" s="1"/>
  <c r="G100" i="18"/>
  <c r="G112" i="18" s="1"/>
  <c r="F100" i="18"/>
  <c r="F112" i="18" s="1"/>
  <c r="E100" i="18"/>
  <c r="E112" i="18" s="1"/>
  <c r="D100" i="18"/>
  <c r="D112" i="18" s="1"/>
  <c r="O88" i="18"/>
  <c r="N88" i="18"/>
  <c r="M88" i="18"/>
  <c r="L88" i="18"/>
  <c r="K88" i="18"/>
  <c r="J88" i="18"/>
  <c r="I88" i="18"/>
  <c r="H88" i="18"/>
  <c r="G88" i="18"/>
  <c r="F88" i="18"/>
  <c r="E88" i="18"/>
  <c r="D88" i="18"/>
  <c r="O78" i="18"/>
  <c r="O89" i="18" s="1"/>
  <c r="N78" i="18"/>
  <c r="N89" i="18" s="1"/>
  <c r="M78" i="18"/>
  <c r="M89" i="18" s="1"/>
  <c r="L78" i="18"/>
  <c r="L89" i="18" s="1"/>
  <c r="K78" i="18"/>
  <c r="K89" i="18" s="1"/>
  <c r="J78" i="18"/>
  <c r="J89" i="18" s="1"/>
  <c r="I78" i="18"/>
  <c r="I89" i="18" s="1"/>
  <c r="H78" i="18"/>
  <c r="H89" i="18" s="1"/>
  <c r="G78" i="18"/>
  <c r="G89" i="18" s="1"/>
  <c r="F78" i="18"/>
  <c r="F89" i="18" s="1"/>
  <c r="E78" i="18"/>
  <c r="E89" i="18" s="1"/>
  <c r="D78" i="18"/>
  <c r="D89" i="18" s="1"/>
  <c r="O65" i="18"/>
  <c r="N65" i="18"/>
  <c r="M65" i="18"/>
  <c r="L65" i="18"/>
  <c r="K65" i="18"/>
  <c r="J65" i="18"/>
  <c r="I65" i="18"/>
  <c r="H65" i="18"/>
  <c r="G65" i="18"/>
  <c r="F65" i="18"/>
  <c r="E65" i="18"/>
  <c r="D65" i="18"/>
  <c r="O56" i="18"/>
  <c r="O66" i="18" s="1"/>
  <c r="N56" i="18"/>
  <c r="N66" i="18" s="1"/>
  <c r="M56" i="18"/>
  <c r="M66" i="18" s="1"/>
  <c r="L56" i="18"/>
  <c r="L66" i="18" s="1"/>
  <c r="K56" i="18"/>
  <c r="K66" i="18" s="1"/>
  <c r="J56" i="18"/>
  <c r="J66" i="18" s="1"/>
  <c r="I56" i="18"/>
  <c r="I66" i="18" s="1"/>
  <c r="H56" i="18"/>
  <c r="H66" i="18" s="1"/>
  <c r="G56" i="18"/>
  <c r="G66" i="18" s="1"/>
  <c r="F56" i="18"/>
  <c r="F66" i="18" s="1"/>
  <c r="E56" i="18"/>
  <c r="E66" i="18" s="1"/>
  <c r="D56" i="18"/>
  <c r="D66" i="18" s="1"/>
  <c r="O43" i="18"/>
  <c r="N43" i="18"/>
  <c r="M43" i="18"/>
  <c r="L43" i="18"/>
  <c r="K43" i="18"/>
  <c r="J43" i="18"/>
  <c r="I43" i="18"/>
  <c r="H43" i="18"/>
  <c r="G43" i="18"/>
  <c r="F43" i="18"/>
  <c r="E43" i="18"/>
  <c r="D43" i="18"/>
  <c r="O33" i="18"/>
  <c r="O44" i="18" s="1"/>
  <c r="N33" i="18"/>
  <c r="N44" i="18" s="1"/>
  <c r="M33" i="18"/>
  <c r="M44" i="18" s="1"/>
  <c r="L33" i="18"/>
  <c r="L44" i="18" s="1"/>
  <c r="K33" i="18"/>
  <c r="K44" i="18" s="1"/>
  <c r="J33" i="18"/>
  <c r="J44" i="18" s="1"/>
  <c r="I33" i="18"/>
  <c r="I44" i="18" s="1"/>
  <c r="H33" i="18"/>
  <c r="H44" i="18" s="1"/>
  <c r="G33" i="18"/>
  <c r="G44" i="18" s="1"/>
  <c r="F33" i="18"/>
  <c r="F44" i="18" s="1"/>
  <c r="E33" i="18"/>
  <c r="E44" i="18" s="1"/>
  <c r="D33" i="18"/>
  <c r="D44" i="18" s="1"/>
  <c r="O20" i="18"/>
  <c r="N20" i="18"/>
  <c r="M20" i="18"/>
  <c r="L20" i="18"/>
  <c r="K20" i="18"/>
  <c r="J20" i="18"/>
  <c r="I20" i="18"/>
  <c r="H20" i="18"/>
  <c r="G20" i="18"/>
  <c r="F20" i="18"/>
  <c r="E20" i="18"/>
  <c r="D20" i="18"/>
  <c r="O11" i="18"/>
  <c r="O21" i="18" s="1"/>
  <c r="N11" i="18"/>
  <c r="N21" i="18" s="1"/>
  <c r="M11" i="18"/>
  <c r="M21" i="18" s="1"/>
  <c r="L11" i="18"/>
  <c r="L21" i="18" s="1"/>
  <c r="K11" i="18"/>
  <c r="K21" i="18" s="1"/>
  <c r="J11" i="18"/>
  <c r="J21" i="18" s="1"/>
  <c r="I11" i="18"/>
  <c r="I21" i="18" s="1"/>
  <c r="H11" i="18"/>
  <c r="H21" i="18" s="1"/>
  <c r="G11" i="18"/>
  <c r="G21" i="18" s="1"/>
  <c r="F11" i="18"/>
  <c r="F21" i="18" s="1"/>
  <c r="E11" i="18"/>
  <c r="E21" i="18" s="1"/>
  <c r="D11" i="18"/>
  <c r="D21" i="18" s="1"/>
  <c r="O12" i="10"/>
  <c r="O146" i="15"/>
  <c r="N146" i="15"/>
  <c r="M146" i="15"/>
  <c r="L146" i="15"/>
  <c r="K146" i="15"/>
  <c r="J146" i="15"/>
  <c r="I146" i="15"/>
  <c r="H146" i="15"/>
  <c r="G146" i="15"/>
  <c r="F146" i="15"/>
  <c r="E146" i="15"/>
  <c r="D146" i="15"/>
  <c r="O137" i="15"/>
  <c r="O147" i="15" s="1"/>
  <c r="N137" i="15"/>
  <c r="M137" i="15"/>
  <c r="M147" i="15" s="1"/>
  <c r="L137" i="15"/>
  <c r="L147" i="15" s="1"/>
  <c r="K137" i="15"/>
  <c r="K147" i="15" s="1"/>
  <c r="J137" i="15"/>
  <c r="J147" i="15" s="1"/>
  <c r="I137" i="15"/>
  <c r="I147" i="15" s="1"/>
  <c r="H137" i="15"/>
  <c r="H147" i="15" s="1"/>
  <c r="G137" i="15"/>
  <c r="G147" i="15" s="1"/>
  <c r="F137" i="15"/>
  <c r="F147" i="15" s="1"/>
  <c r="E137" i="15"/>
  <c r="E147" i="15" s="1"/>
  <c r="D137" i="15"/>
  <c r="D147" i="15" s="1"/>
  <c r="O125" i="15"/>
  <c r="N125" i="15"/>
  <c r="M125" i="15"/>
  <c r="L125" i="15"/>
  <c r="K125" i="15"/>
  <c r="J125" i="15"/>
  <c r="I125" i="15"/>
  <c r="H125" i="15"/>
  <c r="G125" i="15"/>
  <c r="F125" i="15"/>
  <c r="E125" i="15"/>
  <c r="D125" i="15"/>
  <c r="O116" i="15"/>
  <c r="O126" i="15" s="1"/>
  <c r="N116" i="15"/>
  <c r="N126" i="15" s="1"/>
  <c r="M116" i="15"/>
  <c r="M126" i="15" s="1"/>
  <c r="L116" i="15"/>
  <c r="L126" i="15" s="1"/>
  <c r="K116" i="15"/>
  <c r="K126" i="15" s="1"/>
  <c r="J116" i="15"/>
  <c r="J126" i="15" s="1"/>
  <c r="I116" i="15"/>
  <c r="I126" i="15" s="1"/>
  <c r="H116" i="15"/>
  <c r="H126" i="15" s="1"/>
  <c r="G116" i="15"/>
  <c r="G126" i="15" s="1"/>
  <c r="F116" i="15"/>
  <c r="F126" i="15" s="1"/>
  <c r="E116" i="15"/>
  <c r="E126" i="15" s="1"/>
  <c r="D116" i="15"/>
  <c r="D126" i="15" s="1"/>
  <c r="O104" i="15"/>
  <c r="N104" i="15"/>
  <c r="M104" i="15"/>
  <c r="L104" i="15"/>
  <c r="K104" i="15"/>
  <c r="J104" i="15"/>
  <c r="I104" i="15"/>
  <c r="H104" i="15"/>
  <c r="G104" i="15"/>
  <c r="F104" i="15"/>
  <c r="E104" i="15"/>
  <c r="D104" i="15"/>
  <c r="O95" i="15"/>
  <c r="O105" i="15" s="1"/>
  <c r="N95" i="15"/>
  <c r="N105" i="15" s="1"/>
  <c r="M95" i="15"/>
  <c r="M105" i="15" s="1"/>
  <c r="L95" i="15"/>
  <c r="L105" i="15" s="1"/>
  <c r="K95" i="15"/>
  <c r="K105" i="15" s="1"/>
  <c r="J95" i="15"/>
  <c r="J105" i="15" s="1"/>
  <c r="I95" i="15"/>
  <c r="I105" i="15" s="1"/>
  <c r="H95" i="15"/>
  <c r="H105" i="15" s="1"/>
  <c r="G95" i="15"/>
  <c r="G105" i="15" s="1"/>
  <c r="F95" i="15"/>
  <c r="F105" i="15" s="1"/>
  <c r="E95" i="15"/>
  <c r="E105" i="15" s="1"/>
  <c r="D95" i="15"/>
  <c r="D105" i="15" s="1"/>
  <c r="O83" i="15"/>
  <c r="N83" i="15"/>
  <c r="M83" i="15"/>
  <c r="L83" i="15"/>
  <c r="K83" i="15"/>
  <c r="J83" i="15"/>
  <c r="I83" i="15"/>
  <c r="H83" i="15"/>
  <c r="G83" i="15"/>
  <c r="F83" i="15"/>
  <c r="E83" i="15"/>
  <c r="D83" i="15"/>
  <c r="O75" i="15"/>
  <c r="O84" i="15" s="1"/>
  <c r="N75" i="15"/>
  <c r="N84" i="15" s="1"/>
  <c r="M75" i="15"/>
  <c r="M84" i="15" s="1"/>
  <c r="L75" i="15"/>
  <c r="L84" i="15" s="1"/>
  <c r="K75" i="15"/>
  <c r="K84" i="15" s="1"/>
  <c r="J75" i="15"/>
  <c r="J84" i="15" s="1"/>
  <c r="I75" i="15"/>
  <c r="I84" i="15" s="1"/>
  <c r="H75" i="15"/>
  <c r="H84" i="15" s="1"/>
  <c r="G75" i="15"/>
  <c r="G84" i="15" s="1"/>
  <c r="F75" i="15"/>
  <c r="F84" i="15" s="1"/>
  <c r="E75" i="15"/>
  <c r="E84" i="15" s="1"/>
  <c r="D75" i="15"/>
  <c r="D84" i="15" s="1"/>
  <c r="O63" i="15"/>
  <c r="N63" i="15"/>
  <c r="M63" i="15"/>
  <c r="L63" i="15"/>
  <c r="K63" i="15"/>
  <c r="J63" i="15"/>
  <c r="I63" i="15"/>
  <c r="H63" i="15"/>
  <c r="G63" i="15"/>
  <c r="F63" i="15"/>
  <c r="E63" i="15"/>
  <c r="D63" i="15"/>
  <c r="O54" i="15"/>
  <c r="O64" i="15" s="1"/>
  <c r="N54" i="15"/>
  <c r="N64" i="15" s="1"/>
  <c r="M54" i="15"/>
  <c r="M64" i="15" s="1"/>
  <c r="L54" i="15"/>
  <c r="L64" i="15" s="1"/>
  <c r="K54" i="15"/>
  <c r="K64" i="15" s="1"/>
  <c r="J54" i="15"/>
  <c r="J64" i="15" s="1"/>
  <c r="I54" i="15"/>
  <c r="I64" i="15" s="1"/>
  <c r="H54" i="15"/>
  <c r="H64" i="15" s="1"/>
  <c r="G54" i="15"/>
  <c r="G64" i="15" s="1"/>
  <c r="F54" i="15"/>
  <c r="F64" i="15" s="1"/>
  <c r="E54" i="15"/>
  <c r="E64" i="15" s="1"/>
  <c r="D54" i="15"/>
  <c r="D64" i="15" s="1"/>
  <c r="O42" i="15"/>
  <c r="N42" i="15"/>
  <c r="M42" i="15"/>
  <c r="L42" i="15"/>
  <c r="K42" i="15"/>
  <c r="J42" i="15"/>
  <c r="I42" i="15"/>
  <c r="H42" i="15"/>
  <c r="G42" i="15"/>
  <c r="F42" i="15"/>
  <c r="E42" i="15"/>
  <c r="D42" i="15"/>
  <c r="O33" i="15"/>
  <c r="O43" i="15" s="1"/>
  <c r="N33" i="15"/>
  <c r="N43" i="15" s="1"/>
  <c r="M33" i="15"/>
  <c r="M43" i="15" s="1"/>
  <c r="L33" i="15"/>
  <c r="L43" i="15" s="1"/>
  <c r="K33" i="15"/>
  <c r="K43" i="15" s="1"/>
  <c r="J33" i="15"/>
  <c r="J43" i="15" s="1"/>
  <c r="I33" i="15"/>
  <c r="I43" i="15" s="1"/>
  <c r="H33" i="15"/>
  <c r="H43" i="15" s="1"/>
  <c r="G33" i="15"/>
  <c r="G43" i="15" s="1"/>
  <c r="F33" i="15"/>
  <c r="F43" i="15" s="1"/>
  <c r="E33" i="15"/>
  <c r="E43" i="15" s="1"/>
  <c r="D33" i="15"/>
  <c r="D43" i="15" s="1"/>
  <c r="O21" i="15"/>
  <c r="N21" i="15"/>
  <c r="M21" i="15"/>
  <c r="L21" i="15"/>
  <c r="K21" i="15"/>
  <c r="J21" i="15"/>
  <c r="I21" i="15"/>
  <c r="H21" i="15"/>
  <c r="G21" i="15"/>
  <c r="F21" i="15"/>
  <c r="E21" i="15"/>
  <c r="D21" i="15"/>
  <c r="O11" i="15"/>
  <c r="O22" i="15" s="1"/>
  <c r="N11" i="15"/>
  <c r="M11" i="15"/>
  <c r="M22" i="15" s="1"/>
  <c r="L11" i="15"/>
  <c r="L22" i="15" s="1"/>
  <c r="K11" i="15"/>
  <c r="K22" i="15" s="1"/>
  <c r="J11" i="15"/>
  <c r="J22" i="15" s="1"/>
  <c r="I11" i="15"/>
  <c r="I22" i="15" s="1"/>
  <c r="H11" i="15"/>
  <c r="G11" i="15"/>
  <c r="G22" i="15" s="1"/>
  <c r="F11" i="15"/>
  <c r="F22" i="15" s="1"/>
  <c r="E11" i="15"/>
  <c r="E22" i="15" s="1"/>
  <c r="D11" i="15"/>
  <c r="O21" i="12"/>
  <c r="N21" i="12"/>
  <c r="M21" i="12"/>
  <c r="L21" i="12"/>
  <c r="K21" i="12"/>
  <c r="J21" i="12"/>
  <c r="I21" i="12"/>
  <c r="H21" i="12"/>
  <c r="G21" i="12"/>
  <c r="F21" i="12"/>
  <c r="E21" i="12"/>
  <c r="D21" i="12"/>
  <c r="O11" i="12"/>
  <c r="O22" i="12" s="1"/>
  <c r="N11" i="12"/>
  <c r="N22" i="12" s="1"/>
  <c r="M11" i="12"/>
  <c r="M22" i="12" s="1"/>
  <c r="L11" i="12"/>
  <c r="L22" i="12" s="1"/>
  <c r="K11" i="12"/>
  <c r="K22" i="12" s="1"/>
  <c r="J11" i="12"/>
  <c r="J22" i="12" s="1"/>
  <c r="I11" i="12"/>
  <c r="I22" i="12" s="1"/>
  <c r="H11" i="12"/>
  <c r="H22" i="12" s="1"/>
  <c r="G11" i="12"/>
  <c r="G22" i="12" s="1"/>
  <c r="F11" i="12"/>
  <c r="F22" i="12" s="1"/>
  <c r="E11" i="12"/>
  <c r="E22" i="12" s="1"/>
  <c r="D11" i="12"/>
  <c r="D22" i="12" s="1"/>
  <c r="O18" i="11"/>
  <c r="N18" i="11"/>
  <c r="M18" i="11"/>
  <c r="L18" i="11"/>
  <c r="K18" i="11"/>
  <c r="J18" i="11"/>
  <c r="I18" i="11"/>
  <c r="H18" i="11"/>
  <c r="G18" i="11"/>
  <c r="F18" i="11"/>
  <c r="E18" i="11"/>
  <c r="D18" i="11"/>
  <c r="O10" i="11"/>
  <c r="O19" i="11" s="1"/>
  <c r="N10" i="11"/>
  <c r="N19" i="11" s="1"/>
  <c r="M10" i="11"/>
  <c r="M19" i="11" s="1"/>
  <c r="L10" i="11"/>
  <c r="L19" i="11" s="1"/>
  <c r="K10" i="11"/>
  <c r="K19" i="11" s="1"/>
  <c r="J10" i="11"/>
  <c r="J19" i="11" s="1"/>
  <c r="I10" i="11"/>
  <c r="I19" i="11" s="1"/>
  <c r="H10" i="11"/>
  <c r="H19" i="11" s="1"/>
  <c r="G10" i="11"/>
  <c r="G19" i="11" s="1"/>
  <c r="F10" i="11"/>
  <c r="F19" i="11" s="1"/>
  <c r="E10" i="11"/>
  <c r="E19" i="11" s="1"/>
  <c r="D10" i="11"/>
  <c r="O22" i="10"/>
  <c r="N22" i="10"/>
  <c r="M22" i="10"/>
  <c r="L22" i="10"/>
  <c r="K22" i="10"/>
  <c r="J22" i="10"/>
  <c r="I22" i="10"/>
  <c r="H22" i="10"/>
  <c r="G22" i="10"/>
  <c r="F22" i="10"/>
  <c r="E22" i="10"/>
  <c r="D22" i="10"/>
  <c r="N12" i="10"/>
  <c r="M12" i="10"/>
  <c r="L12" i="10"/>
  <c r="K12" i="10"/>
  <c r="J12" i="10"/>
  <c r="I12" i="10"/>
  <c r="H12" i="10"/>
  <c r="G12" i="10"/>
  <c r="F12" i="10"/>
  <c r="E12" i="10"/>
  <c r="D12" i="10"/>
  <c r="O21" i="9"/>
  <c r="N21" i="9"/>
  <c r="M21" i="9"/>
  <c r="L21" i="9"/>
  <c r="K21" i="9"/>
  <c r="J21" i="9"/>
  <c r="I21" i="9"/>
  <c r="H21" i="9"/>
  <c r="G21" i="9"/>
  <c r="F21" i="9"/>
  <c r="E21" i="9"/>
  <c r="D21" i="9"/>
  <c r="O11" i="9"/>
  <c r="O22" i="9" s="1"/>
  <c r="N11" i="9"/>
  <c r="M11" i="9"/>
  <c r="M22" i="9" s="1"/>
  <c r="L11" i="9"/>
  <c r="L22" i="9" s="1"/>
  <c r="K11" i="9"/>
  <c r="K22" i="9" s="1"/>
  <c r="J11" i="9"/>
  <c r="J22" i="9" s="1"/>
  <c r="I11" i="9"/>
  <c r="I22" i="9" s="1"/>
  <c r="H11" i="9"/>
  <c r="H22" i="9" s="1"/>
  <c r="G11" i="9"/>
  <c r="G22" i="9" s="1"/>
  <c r="F11" i="9"/>
  <c r="F22" i="9" s="1"/>
  <c r="E11" i="9"/>
  <c r="D11" i="9"/>
  <c r="O20" i="8"/>
  <c r="N20" i="8"/>
  <c r="M20" i="8"/>
  <c r="L20" i="8"/>
  <c r="K20" i="8"/>
  <c r="J20" i="8"/>
  <c r="I20" i="8"/>
  <c r="H20" i="8"/>
  <c r="G20" i="8"/>
  <c r="F20" i="8"/>
  <c r="E20" i="8"/>
  <c r="D20" i="8"/>
  <c r="O11" i="8"/>
  <c r="O21" i="8" s="1"/>
  <c r="N11" i="8"/>
  <c r="N21" i="8" s="1"/>
  <c r="M11" i="8"/>
  <c r="M21" i="8" s="1"/>
  <c r="L11" i="8"/>
  <c r="L21" i="8" s="1"/>
  <c r="K11" i="8"/>
  <c r="K21" i="8" s="1"/>
  <c r="J11" i="8"/>
  <c r="J21" i="8" s="1"/>
  <c r="I11" i="8"/>
  <c r="I21" i="8" s="1"/>
  <c r="H11" i="8"/>
  <c r="H21" i="8" s="1"/>
  <c r="G11" i="8"/>
  <c r="G21" i="8" s="1"/>
  <c r="F11" i="8"/>
  <c r="F21" i="8" s="1"/>
  <c r="E11" i="8"/>
  <c r="E21" i="8" s="1"/>
  <c r="D11" i="8"/>
  <c r="D21" i="8" s="1"/>
  <c r="O22" i="7"/>
  <c r="N22" i="7"/>
  <c r="M22" i="7"/>
  <c r="L22" i="7"/>
  <c r="K22" i="7"/>
  <c r="J22" i="7"/>
  <c r="I22" i="7"/>
  <c r="H22" i="7"/>
  <c r="G22" i="7"/>
  <c r="F22" i="7"/>
  <c r="E22" i="7"/>
  <c r="D22" i="7"/>
  <c r="O11" i="7"/>
  <c r="O23" i="7" s="1"/>
  <c r="N11" i="7"/>
  <c r="M11" i="7"/>
  <c r="M23" i="7" s="1"/>
  <c r="L11" i="7"/>
  <c r="L23" i="7" s="1"/>
  <c r="K11" i="7"/>
  <c r="K23" i="7" s="1"/>
  <c r="J11" i="7"/>
  <c r="J23" i="7" s="1"/>
  <c r="I11" i="7"/>
  <c r="I23" i="7" s="1"/>
  <c r="H11" i="7"/>
  <c r="H23" i="7" s="1"/>
  <c r="G11" i="7"/>
  <c r="G23" i="7" s="1"/>
  <c r="F11" i="7"/>
  <c r="F23" i="7" s="1"/>
  <c r="E11" i="7"/>
  <c r="E23" i="7" s="1"/>
  <c r="D11" i="7"/>
  <c r="D23" i="7" s="1"/>
  <c r="O20" i="6"/>
  <c r="N20" i="6"/>
  <c r="M20" i="6"/>
  <c r="L20" i="6"/>
  <c r="K20" i="6"/>
  <c r="J20" i="6"/>
  <c r="I20" i="6"/>
  <c r="H20" i="6"/>
  <c r="G20" i="6"/>
  <c r="F20" i="6"/>
  <c r="E20" i="6"/>
  <c r="D20" i="6"/>
  <c r="O11" i="6"/>
  <c r="O21" i="6" s="1"/>
  <c r="N11" i="6"/>
  <c r="N21" i="6" s="1"/>
  <c r="M11" i="6"/>
  <c r="M21" i="6" s="1"/>
  <c r="L11" i="6"/>
  <c r="L21" i="6" s="1"/>
  <c r="K11" i="6"/>
  <c r="K21" i="6" s="1"/>
  <c r="J11" i="6"/>
  <c r="J21" i="6" s="1"/>
  <c r="I11" i="6"/>
  <c r="I21" i="6" s="1"/>
  <c r="H11" i="6"/>
  <c r="H21" i="6" s="1"/>
  <c r="G11" i="6"/>
  <c r="G21" i="6" s="1"/>
  <c r="F11" i="6"/>
  <c r="F21" i="6" s="1"/>
  <c r="E11" i="6"/>
  <c r="E21" i="6" s="1"/>
  <c r="D11" i="6"/>
  <c r="D21" i="6" s="1"/>
  <c r="O21" i="5"/>
  <c r="N21" i="5"/>
  <c r="M21" i="5"/>
  <c r="L21" i="5"/>
  <c r="K21" i="5"/>
  <c r="J21" i="5"/>
  <c r="I21" i="5"/>
  <c r="H21" i="5"/>
  <c r="G21" i="5"/>
  <c r="F21" i="5"/>
  <c r="E21" i="5"/>
  <c r="D21" i="5"/>
  <c r="O12" i="5"/>
  <c r="O22" i="5" s="1"/>
  <c r="N12" i="5"/>
  <c r="N22" i="5" s="1"/>
  <c r="M12" i="5"/>
  <c r="M22" i="5" s="1"/>
  <c r="L12" i="5"/>
  <c r="K12" i="5"/>
  <c r="K22" i="5" s="1"/>
  <c r="J12" i="5"/>
  <c r="J22" i="5" s="1"/>
  <c r="I12" i="5"/>
  <c r="I22" i="5" s="1"/>
  <c r="H12" i="5"/>
  <c r="H22" i="5" s="1"/>
  <c r="G12" i="5"/>
  <c r="G22" i="5" s="1"/>
  <c r="F12" i="5"/>
  <c r="F22" i="5" s="1"/>
  <c r="E12" i="5"/>
  <c r="E22" i="5" s="1"/>
  <c r="D12" i="5"/>
  <c r="D22" i="5" s="1"/>
  <c r="O22" i="4"/>
  <c r="N22" i="4"/>
  <c r="M22" i="4"/>
  <c r="L22" i="4"/>
  <c r="K22" i="4"/>
  <c r="J22" i="4"/>
  <c r="I22" i="4"/>
  <c r="H22" i="4"/>
  <c r="G22" i="4"/>
  <c r="F22" i="4"/>
  <c r="E22" i="4"/>
  <c r="D22" i="4"/>
  <c r="O12" i="4"/>
  <c r="O23" i="4" s="1"/>
  <c r="N12" i="4"/>
  <c r="N23" i="4" s="1"/>
  <c r="M12" i="4"/>
  <c r="M23" i="4" s="1"/>
  <c r="L12" i="4"/>
  <c r="K12" i="4"/>
  <c r="K23" i="4" s="1"/>
  <c r="J12" i="4"/>
  <c r="J23" i="4" s="1"/>
  <c r="I12" i="4"/>
  <c r="I23" i="4" s="1"/>
  <c r="H12" i="4"/>
  <c r="H23" i="4" s="1"/>
  <c r="G12" i="4"/>
  <c r="G23" i="4" s="1"/>
  <c r="F12" i="4"/>
  <c r="F23" i="4" s="1"/>
  <c r="E12" i="4"/>
  <c r="E23" i="4" s="1"/>
  <c r="D12" i="4"/>
  <c r="D23" i="4" s="1"/>
  <c r="E22" i="1"/>
  <c r="F22" i="1"/>
  <c r="G22" i="1"/>
  <c r="H22" i="1"/>
  <c r="I22" i="1"/>
  <c r="J22" i="1"/>
  <c r="K22" i="1"/>
  <c r="L22" i="1"/>
  <c r="M22" i="1"/>
  <c r="N22" i="1"/>
  <c r="O22" i="1"/>
  <c r="D22" i="1"/>
  <c r="E12" i="1"/>
  <c r="F12" i="1"/>
  <c r="G12" i="1"/>
  <c r="H12" i="1"/>
  <c r="I12" i="1"/>
  <c r="J12" i="1"/>
  <c r="K12" i="1"/>
  <c r="L12" i="1"/>
  <c r="M12" i="1"/>
  <c r="N12" i="1"/>
  <c r="O12" i="1"/>
  <c r="D12" i="1"/>
  <c r="F23" i="10" l="1"/>
  <c r="J23" i="10"/>
  <c r="N23" i="10"/>
  <c r="E23" i="10"/>
  <c r="G23" i="10"/>
  <c r="I23" i="10"/>
  <c r="K23" i="10"/>
  <c r="O23" i="10"/>
  <c r="M23" i="10"/>
  <c r="L22" i="5"/>
  <c r="H23" i="10"/>
  <c r="D22" i="15"/>
  <c r="H22" i="15"/>
  <c r="L23" i="10"/>
  <c r="L23" i="4"/>
  <c r="N22" i="15"/>
  <c r="N147" i="15"/>
  <c r="N22" i="9"/>
  <c r="D19" i="11"/>
  <c r="D23" i="10"/>
  <c r="E22" i="9"/>
  <c r="D22" i="9"/>
  <c r="N23" i="7"/>
  <c r="O23" i="1"/>
  <c r="M23" i="1"/>
  <c r="K23" i="1"/>
  <c r="I23" i="1"/>
  <c r="G23" i="1"/>
  <c r="E23" i="1"/>
  <c r="D23" i="1"/>
  <c r="N23" i="1"/>
  <c r="L23" i="1"/>
  <c r="J23" i="1"/>
  <c r="H23" i="1"/>
  <c r="F23" i="1"/>
</calcChain>
</file>

<file path=xl/sharedStrings.xml><?xml version="1.0" encoding="utf-8"?>
<sst xmlns="http://schemas.openxmlformats.org/spreadsheetml/2006/main" count="2867" uniqueCount="183">
  <si>
    <t>Блюда</t>
  </si>
  <si>
    <t>Масса порции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</si>
  <si>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</si>
  <si>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</si>
  <si>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</si>
  <si>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</si>
  <si>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</si>
  <si>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</si>
  <si>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</si>
  <si>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</si>
  <si>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</si>
  <si>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Ме</t>
  </si>
  <si>
    <t>Ре</t>
  </si>
  <si>
    <t>Энергитическая ценность (ккал)</t>
  </si>
  <si>
    <t>Витамины (мг)</t>
  </si>
  <si>
    <t>Пищевые вещества (г)</t>
  </si>
  <si>
    <t>Минеральные вещества (мг)</t>
  </si>
  <si>
    <t>рец.</t>
  </si>
  <si>
    <t>1 день</t>
  </si>
  <si>
    <t>Завтрак</t>
  </si>
  <si>
    <t>180/10</t>
  </si>
  <si>
    <t>Яблоко</t>
  </si>
  <si>
    <t>Чай с сахаром</t>
  </si>
  <si>
    <t>Масло порциями</t>
  </si>
  <si>
    <t>200/15</t>
  </si>
  <si>
    <t>Итого завтрак</t>
  </si>
  <si>
    <t>Обед</t>
  </si>
  <si>
    <t>Хлеб пшеничный</t>
  </si>
  <si>
    <t>Хлеб ржаной</t>
  </si>
  <si>
    <t xml:space="preserve">Суп картофельный с макаронными изделиями </t>
  </si>
  <si>
    <t>100/5</t>
  </si>
  <si>
    <t>Картофельное пюре с маслом</t>
  </si>
  <si>
    <t>150/5</t>
  </si>
  <si>
    <t>Компот из смеси сухофруктов</t>
  </si>
  <si>
    <t>ГП</t>
  </si>
  <si>
    <t>Итого обед</t>
  </si>
  <si>
    <t>Всего за день</t>
  </si>
  <si>
    <t>2 день</t>
  </si>
  <si>
    <t>Салат из свежих огурцов и томатов</t>
  </si>
  <si>
    <t>Курица жаренная со сметаной</t>
  </si>
  <si>
    <t>120/5</t>
  </si>
  <si>
    <t>Суп картофельный с крупой</t>
  </si>
  <si>
    <t>Каша гречневая рассыпчатая с маслом</t>
  </si>
  <si>
    <t>180/5</t>
  </si>
  <si>
    <t>Кисель из концентрата</t>
  </si>
  <si>
    <t>Каша манная</t>
  </si>
  <si>
    <t>Какао на молоке</t>
  </si>
  <si>
    <t>3 день</t>
  </si>
  <si>
    <t>Апельсин свежий</t>
  </si>
  <si>
    <t>Суп молочный</t>
  </si>
  <si>
    <t>250/5</t>
  </si>
  <si>
    <t>углев.</t>
  </si>
  <si>
    <t>Сыр порционный</t>
  </si>
  <si>
    <t>Банан</t>
  </si>
  <si>
    <t>Суп с рыбными консервами</t>
  </si>
  <si>
    <t>Салат из свежей капусты</t>
  </si>
  <si>
    <t>Жаркое из курицы</t>
  </si>
  <si>
    <t>Вафли</t>
  </si>
  <si>
    <t>4 день</t>
  </si>
  <si>
    <t>Салат из свежей капусты с зеленым горошком</t>
  </si>
  <si>
    <t>Каша пшенная с маслом</t>
  </si>
  <si>
    <t>200/10</t>
  </si>
  <si>
    <t>Печенье</t>
  </si>
  <si>
    <t>Мандарин</t>
  </si>
  <si>
    <t>Суп картофельный с макаронными изделиями</t>
  </si>
  <si>
    <t>Пельмени с  маслом</t>
  </si>
  <si>
    <t>Сок персиковый</t>
  </si>
  <si>
    <t>5 день</t>
  </si>
  <si>
    <t>Груша</t>
  </si>
  <si>
    <t>Вареники мясокапустные с маслом</t>
  </si>
  <si>
    <t>Щи со сметаной</t>
  </si>
  <si>
    <t>Нарезка из свежих огурцов</t>
  </si>
  <si>
    <t>6 день</t>
  </si>
  <si>
    <t>Тефтели с подливом</t>
  </si>
  <si>
    <t>Чай с молоком</t>
  </si>
  <si>
    <t>Салат из свежей капусты с кукурузой</t>
  </si>
  <si>
    <t>Шпикачки/сосиски</t>
  </si>
  <si>
    <t>Макароны отварные с маслом</t>
  </si>
  <si>
    <t>Суп овощной</t>
  </si>
  <si>
    <t>7 день</t>
  </si>
  <si>
    <t>Плов из курицы</t>
  </si>
  <si>
    <t>Пряник</t>
  </si>
  <si>
    <t>Борщ со сметаной</t>
  </si>
  <si>
    <t>250/15</t>
  </si>
  <si>
    <t>Тефтели</t>
  </si>
  <si>
    <t>8 день</t>
  </si>
  <si>
    <t>150/50/15</t>
  </si>
  <si>
    <t>Суп гороховый с мясом</t>
  </si>
  <si>
    <t>250/20</t>
  </si>
  <si>
    <t>Каша перловая с маслом</t>
  </si>
  <si>
    <t>9 день</t>
  </si>
  <si>
    <t xml:space="preserve">Сок </t>
  </si>
  <si>
    <t>10 день</t>
  </si>
  <si>
    <t>60/5</t>
  </si>
  <si>
    <t>Рис припушенный с маслом</t>
  </si>
  <si>
    <t>Утверждаю:</t>
  </si>
  <si>
    <t>Молоко</t>
  </si>
  <si>
    <t>Яблоко свежие</t>
  </si>
  <si>
    <t>Нарезка из свежих овощей</t>
  </si>
  <si>
    <t>Курица жаренная</t>
  </si>
  <si>
    <t>Апельсин</t>
  </si>
  <si>
    <t>Нарезка свежих огурцов и томатов</t>
  </si>
  <si>
    <t xml:space="preserve">Кисель </t>
  </si>
  <si>
    <t>Сдоба</t>
  </si>
  <si>
    <t>Конфеты шоколадные</t>
  </si>
  <si>
    <t>Нарезка из свежих огурцов и томатов</t>
  </si>
  <si>
    <t>Каша рисовая с маслом</t>
  </si>
  <si>
    <t>Руководитель ЛОУ "Солнышко"</t>
  </si>
  <si>
    <t>Е.А.Упирова _______________</t>
  </si>
  <si>
    <t>Директор  МБОУ "Ермаковская СШ №2"</t>
  </si>
  <si>
    <t>М.В.Тиунова________________</t>
  </si>
  <si>
    <t>Летний оздоровительный лагерь "Солнышко"</t>
  </si>
  <si>
    <t>с дневным пребыванием детей</t>
  </si>
  <si>
    <t>при филиале МБОУ "Ермаковская СОШ" №2 "Новоозерская ОШ"</t>
  </si>
  <si>
    <t>ПФ</t>
  </si>
  <si>
    <t xml:space="preserve">Курица жаренная </t>
  </si>
  <si>
    <t>Рагу из курицы</t>
  </si>
  <si>
    <t>Рыба пипущенная в молоке</t>
  </si>
  <si>
    <t>Рыба припущенная в молоке</t>
  </si>
  <si>
    <t>1л</t>
  </si>
  <si>
    <t>1,5/2л</t>
  </si>
  <si>
    <t>2кг</t>
  </si>
  <si>
    <t>Вареники с картофелем с маслом</t>
  </si>
  <si>
    <t>200/5</t>
  </si>
  <si>
    <t>Вареники с картофелем</t>
  </si>
  <si>
    <t>Суп молочный рисовый</t>
  </si>
  <si>
    <t>Суп молочный с макаронами</t>
  </si>
  <si>
    <t>1,5/2</t>
  </si>
  <si>
    <t>молоко</t>
  </si>
  <si>
    <t xml:space="preserve">Суп картофельный с макаронными </t>
  </si>
  <si>
    <t>1,5кг</t>
  </si>
  <si>
    <t>1,1/2</t>
  </si>
  <si>
    <t>тефтели</t>
  </si>
  <si>
    <t>Повидло</t>
  </si>
  <si>
    <t>Кофейный напиток</t>
  </si>
  <si>
    <t>сыр</t>
  </si>
  <si>
    <t>печенье/повидло</t>
  </si>
  <si>
    <t>Каша рисовая</t>
  </si>
  <si>
    <t>Вареники м/к</t>
  </si>
  <si>
    <t>Сок</t>
  </si>
  <si>
    <t>Суп картофельный с фасолю</t>
  </si>
  <si>
    <t>каша Дружба</t>
  </si>
  <si>
    <t>чай с сахаром</t>
  </si>
  <si>
    <t>фрукты</t>
  </si>
  <si>
    <t>суп крестьянский с крупой</t>
  </si>
  <si>
    <t>Курица тушеная с капустой</t>
  </si>
  <si>
    <t>кофейный напиток</t>
  </si>
  <si>
    <t>Горошек зеленый</t>
  </si>
  <si>
    <t>Суп фасолевый с мясом</t>
  </si>
  <si>
    <t>Свекольник со сметаной</t>
  </si>
  <si>
    <t>плов</t>
  </si>
  <si>
    <t>макроны отварные</t>
  </si>
  <si>
    <t>Икра кабачковая</t>
  </si>
  <si>
    <t>Кукуруза сладкая</t>
  </si>
  <si>
    <t>повидло</t>
  </si>
  <si>
    <t>54-21з-2020</t>
  </si>
  <si>
    <t>Кукуруза сахарная</t>
  </si>
  <si>
    <t xml:space="preserve">Перловка расыпчатая </t>
  </si>
  <si>
    <t>54-20з-2020</t>
  </si>
  <si>
    <t>54-16к-2020</t>
  </si>
  <si>
    <t>Каша "Дружба"</t>
  </si>
  <si>
    <t>Кофейный напиток с молоком</t>
  </si>
  <si>
    <t>54--12м-2020</t>
  </si>
  <si>
    <t>Плов с курицей</t>
  </si>
  <si>
    <t>Суп крестьянский с крупой</t>
  </si>
  <si>
    <t>54-1г-2020</t>
  </si>
  <si>
    <t>Макароны отварные</t>
  </si>
  <si>
    <t>Суп с макароными изделиями</t>
  </si>
  <si>
    <t>Суп фасолевый</t>
  </si>
  <si>
    <t>11 день</t>
  </si>
  <si>
    <t>12 день</t>
  </si>
  <si>
    <t>13 день</t>
  </si>
  <si>
    <t>Секольник со сметаной</t>
  </si>
  <si>
    <t>14 день</t>
  </si>
  <si>
    <t>Меню школьного питания на 14 дней</t>
  </si>
  <si>
    <t>котлета рыбная</t>
  </si>
  <si>
    <t>"        "___________________2023г</t>
  </si>
  <si>
    <t>"      "____________________2023г</t>
  </si>
  <si>
    <t>Фрукты (яблоко, банан, мандарин)</t>
  </si>
  <si>
    <t>Кондитерсие изделия</t>
  </si>
  <si>
    <t>Котлета рыбная с красным соусом</t>
  </si>
  <si>
    <t>54-21к-2020</t>
  </si>
  <si>
    <t>Каша молочная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</si>
</sst>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3" borderId="0" xfId="0" applyFill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right"/>
    </xf>
    <xf numFmtId="0" fontId="0" fillId="3" borderId="0" xfId="0" applyFill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1" xfId="0" applyFill="1" applyBorder="1"/>
    <xf numFmtId="1" fontId="0" fillId="4" borderId="1" xfId="0" applyNumberFormat="1" applyFill="1" applyBorder="1" applyAlignment="1">
      <alignment horizontal="right"/>
    </xf>
    <xf numFmtId="0" fontId="0" fillId="0" borderId="2" xfId="0" applyBorder="1"/>
    <xf numFmtId="0" fontId="0" fillId="4" borderId="0" xfId="0" applyFill="1" applyBorder="1"/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left" vertical="top" wrapText="1"/>
    </xf>
    <xf numFmtId="0" fontId="0" fillId="0" borderId="0" xfId="0" applyFill="1" applyAlignment="1">
      <alignment horizontal="center" vertical="top"/>
    </xf>
    <xf numFmtId="0" fontId="0" fillId="0" borderId="1" xfId="0" applyFill="1" applyBorder="1" applyAlignment="1">
      <alignment vertical="top" wrapText="1"/>
    </xf>
    <xf numFmtId="0" fontId="0" fillId="0" borderId="4" xfId="0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1" fontId="0" fillId="0" borderId="1" xfId="0" applyNumberForma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4" borderId="1" xfId="0" applyFill="1" applyBorder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164" fontId="0" fillId="0" borderId="1" xfId="0" applyNumberFormat="1" applyFill="1" applyBorder="1"/>
    <xf numFmtId="2" fontId="0" fillId="0" borderId="1" xfId="0" applyNumberFormat="1" applyBorder="1"/>
    <xf numFmtId="0" fontId="3" fillId="0" borderId="1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6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workbookViewId="0">
      <selection activeCell="H13" sqref="H13"/>
    </sheetView>
  </sheetViews>
  <sheetFormatPr defaultColWidth="9.140625" defaultRowHeight="15" x14ac:dyDescent="0.25"/>
  <cols>
    <col min="1" max="1" width="9.140625" style="24"/>
    <col min="2" max="2" width="22.5703125" style="15" customWidth="1"/>
    <col min="3" max="3" width="9.140625" style="24"/>
    <col min="4" max="4" width="19.5703125" style="15" customWidth="1"/>
    <col min="5" max="5" width="9.140625" style="24"/>
    <col min="6" max="6" width="18.7109375" style="15" customWidth="1"/>
    <col min="7" max="7" width="9.140625" style="24"/>
    <col min="8" max="8" width="22" style="15" customWidth="1"/>
    <col min="9" max="9" width="9.140625" style="24"/>
    <col min="10" max="10" width="25" style="15" customWidth="1"/>
    <col min="11" max="11" width="24" style="7" customWidth="1"/>
    <col min="12" max="16384" width="9.140625" style="7"/>
  </cols>
  <sheetData>
    <row r="1" spans="1:12" s="8" customFormat="1" ht="14.45" x14ac:dyDescent="0.3">
      <c r="A1" s="20"/>
      <c r="B1" s="9">
        <v>1</v>
      </c>
      <c r="C1" s="20"/>
      <c r="D1" s="9">
        <v>2</v>
      </c>
      <c r="E1" s="20"/>
      <c r="F1" s="9">
        <v>3</v>
      </c>
      <c r="G1" s="20"/>
      <c r="H1" s="9">
        <v>4</v>
      </c>
      <c r="I1" s="20"/>
      <c r="J1" s="9">
        <v>5</v>
      </c>
    </row>
    <row r="2" spans="1:12" ht="30" x14ac:dyDescent="0.25">
      <c r="A2" s="25" t="s">
        <v>120</v>
      </c>
      <c r="B2" s="10" t="s">
        <v>60</v>
      </c>
      <c r="C2" s="25" t="s">
        <v>127</v>
      </c>
      <c r="D2" s="10" t="s">
        <v>65</v>
      </c>
      <c r="E2" s="25" t="s">
        <v>127</v>
      </c>
      <c r="F2" s="10" t="s">
        <v>80</v>
      </c>
      <c r="G2" s="21">
        <v>2.5</v>
      </c>
      <c r="H2" s="10" t="s">
        <v>45</v>
      </c>
      <c r="I2" s="21">
        <v>2.5</v>
      </c>
      <c r="J2" s="10" t="s">
        <v>122</v>
      </c>
      <c r="K2" s="10" t="s">
        <v>65</v>
      </c>
    </row>
    <row r="3" spans="1:12" x14ac:dyDescent="0.25">
      <c r="A3" s="25" t="s">
        <v>119</v>
      </c>
      <c r="B3" s="10" t="s">
        <v>135</v>
      </c>
      <c r="C3" s="25"/>
      <c r="D3" s="10"/>
      <c r="E3" s="21">
        <v>0.5</v>
      </c>
      <c r="F3" s="10"/>
      <c r="G3" s="21">
        <v>4</v>
      </c>
      <c r="H3" s="10" t="s">
        <v>135</v>
      </c>
      <c r="I3" s="21">
        <v>0.5</v>
      </c>
      <c r="J3" s="10"/>
      <c r="K3" s="7" t="s">
        <v>128</v>
      </c>
      <c r="L3" s="7">
        <v>21</v>
      </c>
    </row>
    <row r="4" spans="1:12" x14ac:dyDescent="0.25">
      <c r="A4" s="25"/>
      <c r="B4" s="10" t="s">
        <v>46</v>
      </c>
      <c r="C4" s="25"/>
      <c r="D4" s="10" t="s">
        <v>22</v>
      </c>
      <c r="E4" s="21"/>
      <c r="F4" s="10" t="s">
        <v>134</v>
      </c>
      <c r="G4" s="21">
        <v>14</v>
      </c>
      <c r="H4" s="10" t="s">
        <v>46</v>
      </c>
      <c r="I4" s="21"/>
      <c r="J4" s="10" t="s">
        <v>22</v>
      </c>
    </row>
    <row r="5" spans="1:12" x14ac:dyDescent="0.25">
      <c r="A5" s="25"/>
      <c r="B5" s="10"/>
      <c r="C5" s="25"/>
      <c r="D5" s="10" t="s">
        <v>136</v>
      </c>
      <c r="E5" s="21"/>
      <c r="F5" s="10"/>
      <c r="G5" s="21"/>
      <c r="H5" s="10"/>
      <c r="I5" s="21"/>
      <c r="J5" s="10" t="s">
        <v>136</v>
      </c>
    </row>
    <row r="6" spans="1:12" ht="14.45" x14ac:dyDescent="0.3">
      <c r="A6" s="26"/>
      <c r="B6" s="13"/>
      <c r="C6" s="25"/>
      <c r="D6" s="10"/>
      <c r="E6" s="21"/>
      <c r="F6" s="10"/>
      <c r="G6" s="21"/>
      <c r="H6" s="10"/>
      <c r="I6" s="23"/>
      <c r="J6" s="13"/>
    </row>
    <row r="7" spans="1:12" ht="15" customHeight="1" x14ac:dyDescent="0.25">
      <c r="A7" s="24" t="s">
        <v>26</v>
      </c>
      <c r="C7" s="24" t="s">
        <v>26</v>
      </c>
      <c r="E7" s="22" t="s">
        <v>26</v>
      </c>
      <c r="G7" s="22" t="s">
        <v>26</v>
      </c>
      <c r="I7" s="22" t="s">
        <v>26</v>
      </c>
    </row>
    <row r="8" spans="1:12" ht="30" x14ac:dyDescent="0.25">
      <c r="A8" s="25"/>
      <c r="B8" s="10" t="s">
        <v>129</v>
      </c>
      <c r="C8" s="25"/>
      <c r="D8" s="10" t="s">
        <v>41</v>
      </c>
      <c r="E8" s="21" t="s">
        <v>121</v>
      </c>
      <c r="F8" s="10" t="s">
        <v>54</v>
      </c>
      <c r="G8" s="21"/>
      <c r="H8" s="10" t="s">
        <v>140</v>
      </c>
      <c r="I8" s="21"/>
      <c r="J8" s="10" t="s">
        <v>70</v>
      </c>
    </row>
    <row r="9" spans="1:12" ht="16.5" customHeight="1" x14ac:dyDescent="0.25">
      <c r="A9" s="25">
        <v>5</v>
      </c>
      <c r="B9" s="10" t="s">
        <v>65</v>
      </c>
      <c r="C9" s="25">
        <v>3</v>
      </c>
      <c r="D9" s="10" t="s">
        <v>115</v>
      </c>
      <c r="E9" s="21"/>
      <c r="F9" s="10" t="s">
        <v>132</v>
      </c>
      <c r="G9" s="21">
        <v>2</v>
      </c>
      <c r="H9" s="10" t="s">
        <v>115</v>
      </c>
      <c r="I9" s="21">
        <v>3</v>
      </c>
      <c r="J9" s="10" t="s">
        <v>116</v>
      </c>
    </row>
    <row r="10" spans="1:12" ht="36" customHeight="1" x14ac:dyDescent="0.25">
      <c r="A10" s="25"/>
      <c r="B10" s="10"/>
      <c r="C10" s="25"/>
      <c r="D10" s="10" t="s">
        <v>89</v>
      </c>
      <c r="E10" s="21"/>
      <c r="F10" s="10" t="s">
        <v>77</v>
      </c>
      <c r="G10" s="21"/>
      <c r="H10" s="17" t="s">
        <v>42</v>
      </c>
      <c r="I10" s="21"/>
      <c r="J10" s="10"/>
    </row>
    <row r="11" spans="1:12" ht="30" x14ac:dyDescent="0.25">
      <c r="A11" s="25"/>
      <c r="B11" s="10" t="s">
        <v>91</v>
      </c>
      <c r="C11" s="25"/>
      <c r="D11" s="10" t="s">
        <v>102</v>
      </c>
      <c r="E11" s="21"/>
      <c r="F11" s="10"/>
      <c r="G11" s="21"/>
      <c r="H11" s="10" t="s">
        <v>33</v>
      </c>
      <c r="I11" s="21"/>
      <c r="J11" s="10" t="s">
        <v>139</v>
      </c>
    </row>
    <row r="12" spans="1:12" ht="14.45" x14ac:dyDescent="0.3">
      <c r="A12" s="25"/>
      <c r="B12" s="10"/>
      <c r="C12" s="25"/>
      <c r="D12" s="10"/>
      <c r="E12" s="21"/>
      <c r="F12" s="10"/>
      <c r="G12" s="21"/>
      <c r="H12" s="10"/>
      <c r="I12" s="21"/>
      <c r="J12" s="10"/>
    </row>
    <row r="13" spans="1:12" s="8" customFormat="1" ht="14.45" x14ac:dyDescent="0.3">
      <c r="A13" s="20"/>
      <c r="B13" s="9">
        <v>6</v>
      </c>
      <c r="C13" s="20"/>
      <c r="D13" s="9">
        <v>7</v>
      </c>
      <c r="E13" s="20"/>
      <c r="F13" s="9">
        <v>8</v>
      </c>
      <c r="G13" s="20"/>
      <c r="H13" s="9">
        <v>9</v>
      </c>
      <c r="I13" s="20"/>
      <c r="J13" s="9">
        <v>10</v>
      </c>
    </row>
    <row r="14" spans="1:12" ht="30.75" customHeight="1" x14ac:dyDescent="0.25">
      <c r="A14" s="21" t="s">
        <v>130</v>
      </c>
      <c r="B14" s="10" t="s">
        <v>137</v>
      </c>
      <c r="C14" s="25" t="s">
        <v>127</v>
      </c>
      <c r="D14" s="10" t="s">
        <v>65</v>
      </c>
      <c r="E14" s="25" t="s">
        <v>127</v>
      </c>
      <c r="F14" s="10" t="s">
        <v>84</v>
      </c>
      <c r="G14" s="21">
        <v>2.5</v>
      </c>
      <c r="H14" s="17" t="s">
        <v>138</v>
      </c>
      <c r="I14" s="25" t="s">
        <v>131</v>
      </c>
      <c r="J14" s="10" t="s">
        <v>126</v>
      </c>
    </row>
    <row r="15" spans="1:12" ht="45" x14ac:dyDescent="0.25">
      <c r="A15" s="21">
        <v>1</v>
      </c>
      <c r="B15" s="10" t="s">
        <v>52</v>
      </c>
      <c r="C15" s="21"/>
      <c r="D15" s="10" t="s">
        <v>136</v>
      </c>
      <c r="E15" s="21"/>
      <c r="F15" s="10" t="s">
        <v>77</v>
      </c>
      <c r="G15" s="21"/>
      <c r="H15" s="10"/>
      <c r="I15" s="21"/>
      <c r="J15" s="10" t="s">
        <v>136</v>
      </c>
    </row>
    <row r="16" spans="1:12" x14ac:dyDescent="0.25">
      <c r="A16" s="21"/>
      <c r="B16" s="10" t="s">
        <v>46</v>
      </c>
      <c r="C16" s="21">
        <v>1</v>
      </c>
      <c r="D16" s="10" t="s">
        <v>22</v>
      </c>
      <c r="E16" s="21">
        <v>1</v>
      </c>
      <c r="F16" s="10" t="s">
        <v>22</v>
      </c>
      <c r="G16" s="21">
        <v>1</v>
      </c>
      <c r="H16" s="10" t="s">
        <v>134</v>
      </c>
      <c r="I16" s="21"/>
      <c r="J16" s="10" t="s">
        <v>22</v>
      </c>
    </row>
    <row r="17" spans="1:10" ht="14.45" x14ac:dyDescent="0.3">
      <c r="A17" s="21"/>
      <c r="B17" s="10"/>
      <c r="C17" s="21"/>
      <c r="D17" s="10"/>
      <c r="E17" s="21"/>
      <c r="F17" s="10"/>
      <c r="G17" s="21"/>
      <c r="H17" s="10"/>
      <c r="I17" s="21"/>
      <c r="J17" s="10"/>
    </row>
    <row r="18" spans="1:10" ht="14.45" x14ac:dyDescent="0.3">
      <c r="A18" s="23"/>
      <c r="B18" s="13"/>
      <c r="C18" s="23"/>
      <c r="D18" s="13"/>
      <c r="E18" s="21"/>
      <c r="F18" s="10"/>
      <c r="G18" s="23"/>
      <c r="H18" s="13"/>
      <c r="I18" s="23"/>
      <c r="J18" s="13"/>
    </row>
    <row r="19" spans="1:10" x14ac:dyDescent="0.25">
      <c r="A19" s="22" t="s">
        <v>26</v>
      </c>
      <c r="C19" s="22" t="s">
        <v>26</v>
      </c>
      <c r="E19" s="22" t="s">
        <v>26</v>
      </c>
      <c r="G19" s="22" t="s">
        <v>26</v>
      </c>
      <c r="I19" s="22" t="s">
        <v>26</v>
      </c>
    </row>
    <row r="20" spans="1:10" ht="30" x14ac:dyDescent="0.25">
      <c r="A20" s="21"/>
      <c r="B20" s="10" t="s">
        <v>78</v>
      </c>
      <c r="C20" s="21"/>
      <c r="D20" s="10" t="s">
        <v>82</v>
      </c>
      <c r="E20" s="21"/>
      <c r="F20" s="10" t="s">
        <v>87</v>
      </c>
      <c r="G20" s="21"/>
      <c r="H20" s="10" t="s">
        <v>54</v>
      </c>
      <c r="I20" s="21"/>
      <c r="J20" s="10" t="s">
        <v>70</v>
      </c>
    </row>
    <row r="21" spans="1:10" ht="30" customHeight="1" x14ac:dyDescent="0.25">
      <c r="A21" s="21">
        <v>5</v>
      </c>
      <c r="B21" s="17" t="s">
        <v>124</v>
      </c>
      <c r="C21" s="21"/>
      <c r="D21" s="17" t="s">
        <v>138</v>
      </c>
      <c r="E21" s="21"/>
      <c r="F21" s="10" t="s">
        <v>118</v>
      </c>
      <c r="G21" s="21"/>
      <c r="H21" s="10" t="s">
        <v>84</v>
      </c>
      <c r="I21" s="21">
        <v>2.5</v>
      </c>
      <c r="J21" s="10" t="s">
        <v>65</v>
      </c>
    </row>
    <row r="22" spans="1:10" ht="31.5" customHeight="1" x14ac:dyDescent="0.25">
      <c r="A22" s="21"/>
      <c r="B22" s="10"/>
      <c r="C22" s="21">
        <v>2</v>
      </c>
      <c r="D22" s="10"/>
      <c r="E22" s="21"/>
      <c r="F22" s="17" t="s">
        <v>94</v>
      </c>
      <c r="G22" s="21">
        <v>2.5</v>
      </c>
      <c r="H22" s="10" t="s">
        <v>77</v>
      </c>
      <c r="I22" s="21"/>
      <c r="J22" s="10"/>
    </row>
    <row r="23" spans="1:10" ht="30" x14ac:dyDescent="0.25">
      <c r="A23" s="21"/>
      <c r="B23" s="10" t="s">
        <v>44</v>
      </c>
      <c r="C23" s="21"/>
      <c r="D23" s="10" t="s">
        <v>33</v>
      </c>
      <c r="E23" s="21"/>
      <c r="F23" s="10" t="s">
        <v>91</v>
      </c>
      <c r="G23" s="21"/>
      <c r="H23" s="10" t="s">
        <v>44</v>
      </c>
      <c r="I23" s="21"/>
      <c r="J23" s="10" t="s">
        <v>33</v>
      </c>
    </row>
    <row r="24" spans="1:10" ht="14.45" x14ac:dyDescent="0.3">
      <c r="A24" s="21"/>
      <c r="B24" s="10"/>
      <c r="C24" s="21"/>
      <c r="D24" s="10"/>
      <c r="E24" s="21"/>
      <c r="F24" s="10"/>
      <c r="G24" s="21"/>
      <c r="H24" s="10"/>
      <c r="I24" s="21"/>
      <c r="J24" s="10"/>
    </row>
  </sheetData>
  <pageMargins left="0.70866141732283472" right="0.70866141732283472" top="0.74803149606299213" bottom="0.74803149606299213" header="0.31496062992125984" footer="0.31496062992125984"/>
  <pageSetup paperSize="9" scale="85" orientation="landscape" verticalDpi="300" r:id="rId1"/>
  <colBreaks count="1" manualBreakCount="1">
    <brk id="1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Normal="100" workbookViewId="0">
      <selection sqref="A1:O23"/>
    </sheetView>
  </sheetViews>
  <sheetFormatPr defaultRowHeight="15" x14ac:dyDescent="0.25"/>
  <cols>
    <col min="1" max="1" width="5.7109375" customWidth="1"/>
    <col min="2" max="2" width="35.85546875" customWidth="1"/>
  </cols>
  <sheetData>
    <row r="1" spans="1:15" x14ac:dyDescent="0.25">
      <c r="A1" t="s">
        <v>67</v>
      </c>
    </row>
    <row r="2" spans="1:15" x14ac:dyDescent="0.25">
      <c r="A2" t="s">
        <v>19</v>
      </c>
    </row>
    <row r="3" spans="1:15" x14ac:dyDescent="0.25">
      <c r="A3" s="64"/>
      <c r="B3" s="64"/>
      <c r="C3" s="65" t="s">
        <v>1</v>
      </c>
      <c r="D3" s="64" t="s">
        <v>15</v>
      </c>
      <c r="E3" s="64"/>
      <c r="F3" s="64"/>
      <c r="G3" s="64" t="s">
        <v>14</v>
      </c>
      <c r="H3" s="64"/>
      <c r="I3" s="64"/>
      <c r="J3" s="64"/>
      <c r="K3" s="64" t="s">
        <v>16</v>
      </c>
      <c r="L3" s="64"/>
      <c r="M3" s="64"/>
      <c r="N3" s="64"/>
      <c r="O3" s="65" t="s">
        <v>13</v>
      </c>
    </row>
    <row r="4" spans="1:15" ht="40.5" customHeight="1" x14ac:dyDescent="0.25">
      <c r="A4" s="1" t="s">
        <v>17</v>
      </c>
      <c r="B4" s="1" t="s">
        <v>0</v>
      </c>
      <c r="C4" s="65"/>
      <c r="D4" s="1" t="s">
        <v>2</v>
      </c>
      <c r="E4" s="1" t="s">
        <v>3</v>
      </c>
      <c r="F4" s="1" t="s">
        <v>51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65"/>
    </row>
    <row r="5" spans="1:15" ht="20.100000000000001" customHeight="1" x14ac:dyDescent="0.25">
      <c r="A5" s="1" t="s">
        <v>114</v>
      </c>
      <c r="B5" s="1" t="s">
        <v>69</v>
      </c>
      <c r="C5" s="2" t="s">
        <v>30</v>
      </c>
      <c r="D5" s="1">
        <v>2.31</v>
      </c>
      <c r="E5" s="1">
        <v>6.84</v>
      </c>
      <c r="F5" s="1">
        <v>11.9</v>
      </c>
      <c r="G5" s="1">
        <v>0.06</v>
      </c>
      <c r="H5" s="1">
        <v>9.1</v>
      </c>
      <c r="I5" s="1">
        <v>1.3</v>
      </c>
      <c r="J5" s="1">
        <v>3.76</v>
      </c>
      <c r="K5" s="1">
        <v>28.96</v>
      </c>
      <c r="L5" s="1">
        <v>64.63</v>
      </c>
      <c r="M5" s="1">
        <v>40.15</v>
      </c>
      <c r="N5" s="1">
        <v>1.18</v>
      </c>
      <c r="O5" s="1">
        <v>119.3</v>
      </c>
    </row>
    <row r="6" spans="1:15" ht="20.100000000000001" customHeight="1" x14ac:dyDescent="0.25">
      <c r="A6" s="1">
        <v>42</v>
      </c>
      <c r="B6" s="1" t="s">
        <v>52</v>
      </c>
      <c r="C6" s="2">
        <v>20</v>
      </c>
      <c r="D6" s="1">
        <v>4.6399999999999997</v>
      </c>
      <c r="E6" s="1">
        <v>5.9</v>
      </c>
      <c r="F6" s="1"/>
      <c r="G6" s="1">
        <v>8.0000000000000002E-3</v>
      </c>
      <c r="H6" s="1">
        <v>0.14000000000000001</v>
      </c>
      <c r="I6" s="1">
        <v>5.1999999999999998E-2</v>
      </c>
      <c r="J6" s="1">
        <v>0.1</v>
      </c>
      <c r="K6" s="1">
        <v>176</v>
      </c>
      <c r="L6" s="1">
        <v>100</v>
      </c>
      <c r="M6" s="1">
        <v>7</v>
      </c>
      <c r="N6" s="1">
        <v>0.02</v>
      </c>
      <c r="O6" s="1">
        <v>72.8</v>
      </c>
    </row>
    <row r="7" spans="1:15" ht="20.100000000000001" customHeight="1" x14ac:dyDescent="0.25">
      <c r="A7" s="1">
        <v>943</v>
      </c>
      <c r="B7" s="1" t="s">
        <v>22</v>
      </c>
      <c r="C7" s="2" t="s">
        <v>24</v>
      </c>
      <c r="D7" s="1">
        <v>0.2</v>
      </c>
      <c r="E7" s="1"/>
      <c r="F7" s="1">
        <v>14</v>
      </c>
      <c r="G7" s="1"/>
      <c r="H7" s="1"/>
      <c r="I7" s="1"/>
      <c r="J7" s="1"/>
      <c r="K7" s="1">
        <v>12</v>
      </c>
      <c r="L7" s="1">
        <v>8</v>
      </c>
      <c r="M7" s="1">
        <v>6</v>
      </c>
      <c r="N7" s="1">
        <v>0.8</v>
      </c>
      <c r="O7" s="1">
        <v>56</v>
      </c>
    </row>
    <row r="8" spans="1:15" ht="20.100000000000001" customHeight="1" x14ac:dyDescent="0.25">
      <c r="A8" s="1" t="s">
        <v>34</v>
      </c>
      <c r="B8" s="1" t="s">
        <v>27</v>
      </c>
      <c r="C8" s="2">
        <v>40</v>
      </c>
      <c r="D8" s="1">
        <v>3.2</v>
      </c>
      <c r="E8" s="1">
        <v>4</v>
      </c>
      <c r="F8" s="1">
        <v>19.32</v>
      </c>
      <c r="G8" s="1">
        <v>0.06</v>
      </c>
      <c r="H8" s="1"/>
      <c r="I8" s="1"/>
      <c r="J8" s="1">
        <v>0.52</v>
      </c>
      <c r="K8" s="1">
        <v>9.1999999999999993</v>
      </c>
      <c r="L8" s="1">
        <v>34.799999999999997</v>
      </c>
      <c r="M8" s="1">
        <v>5.6</v>
      </c>
      <c r="N8" s="1">
        <v>0.4</v>
      </c>
      <c r="O8" s="1">
        <v>92</v>
      </c>
    </row>
    <row r="9" spans="1:15" ht="20.100000000000001" customHeight="1" x14ac:dyDescent="0.25">
      <c r="A9" s="1" t="s">
        <v>34</v>
      </c>
      <c r="B9" s="1" t="s">
        <v>27</v>
      </c>
      <c r="C9" s="2">
        <v>50</v>
      </c>
      <c r="D9" s="1">
        <v>3.95</v>
      </c>
      <c r="E9" s="1">
        <v>0.5</v>
      </c>
      <c r="F9" s="1">
        <v>24.15</v>
      </c>
      <c r="G9" s="1">
        <v>7.4999999999999997E-2</v>
      </c>
      <c r="H9" s="1"/>
      <c r="I9" s="1"/>
      <c r="J9" s="1">
        <v>0.65</v>
      </c>
      <c r="K9" s="1">
        <v>11.5</v>
      </c>
      <c r="L9" s="1">
        <v>43.5</v>
      </c>
      <c r="M9" s="1">
        <v>7</v>
      </c>
      <c r="N9" s="1">
        <v>1</v>
      </c>
      <c r="O9" s="1">
        <v>115</v>
      </c>
    </row>
    <row r="10" spans="1:15" ht="20.100000000000001" customHeight="1" x14ac:dyDescent="0.25">
      <c r="A10" s="1" t="s">
        <v>34</v>
      </c>
      <c r="B10" s="1" t="s">
        <v>68</v>
      </c>
      <c r="C10" s="2">
        <v>100</v>
      </c>
      <c r="D10" s="1">
        <v>0.4</v>
      </c>
      <c r="E10" s="1">
        <v>0.3</v>
      </c>
      <c r="F10" s="1">
        <v>10.3</v>
      </c>
      <c r="G10" s="1">
        <v>0.02</v>
      </c>
      <c r="H10" s="1">
        <v>5</v>
      </c>
      <c r="I10" s="1">
        <v>0.16700000000000001</v>
      </c>
      <c r="J10" s="1">
        <v>0.4</v>
      </c>
      <c r="K10" s="1">
        <v>19</v>
      </c>
      <c r="L10" s="1">
        <v>16</v>
      </c>
      <c r="M10" s="1">
        <v>12</v>
      </c>
      <c r="N10" s="1">
        <v>2.2999999999999998</v>
      </c>
      <c r="O10" s="1">
        <v>34</v>
      </c>
    </row>
    <row r="11" spans="1:15" x14ac:dyDescent="0.25">
      <c r="A11" s="66" t="s">
        <v>25</v>
      </c>
      <c r="B11" s="67"/>
      <c r="C11" s="2"/>
      <c r="D11" s="1">
        <f>SUM(D5:D10)</f>
        <v>14.700000000000001</v>
      </c>
      <c r="E11" s="1">
        <f t="shared" ref="E11:O11" si="0">SUM(E5:E10)</f>
        <v>17.540000000000003</v>
      </c>
      <c r="F11" s="1">
        <f t="shared" si="0"/>
        <v>79.67</v>
      </c>
      <c r="G11" s="1">
        <f t="shared" si="0"/>
        <v>0.223</v>
      </c>
      <c r="H11" s="1">
        <f t="shared" si="0"/>
        <v>14.24</v>
      </c>
      <c r="I11" s="1">
        <f t="shared" si="0"/>
        <v>1.5190000000000001</v>
      </c>
      <c r="J11" s="1">
        <f t="shared" si="0"/>
        <v>5.4300000000000006</v>
      </c>
      <c r="K11" s="1">
        <f t="shared" si="0"/>
        <v>256.65999999999997</v>
      </c>
      <c r="L11" s="1">
        <f t="shared" si="0"/>
        <v>266.93</v>
      </c>
      <c r="M11" s="1">
        <f t="shared" si="0"/>
        <v>77.75</v>
      </c>
      <c r="N11" s="1">
        <f t="shared" si="0"/>
        <v>5.6999999999999993</v>
      </c>
      <c r="O11" s="1">
        <f t="shared" si="0"/>
        <v>489.1</v>
      </c>
    </row>
    <row r="12" spans="1:15" x14ac:dyDescent="0.25">
      <c r="A12" t="s">
        <v>26</v>
      </c>
      <c r="C12" s="3"/>
    </row>
    <row r="13" spans="1:15" ht="20.100000000000001" customHeight="1" x14ac:dyDescent="0.25">
      <c r="A13" s="1">
        <v>50</v>
      </c>
      <c r="B13" s="1" t="s">
        <v>71</v>
      </c>
      <c r="C13" s="1">
        <v>100</v>
      </c>
      <c r="D13" s="1">
        <v>1.02</v>
      </c>
      <c r="E13" s="1">
        <v>0.17499999999999999</v>
      </c>
      <c r="F13" s="1">
        <v>40.659999999999997</v>
      </c>
      <c r="G13" s="1">
        <v>0.05</v>
      </c>
      <c r="H13" s="1">
        <v>6.1230000000000002</v>
      </c>
      <c r="I13" s="1">
        <v>1.4</v>
      </c>
      <c r="J13" s="1">
        <v>0.28000000000000003</v>
      </c>
      <c r="K13" s="1">
        <v>23.16</v>
      </c>
      <c r="L13" s="1">
        <v>41.56</v>
      </c>
      <c r="M13" s="1">
        <v>29.08</v>
      </c>
      <c r="N13" s="1">
        <v>1.06</v>
      </c>
      <c r="O13" s="1">
        <v>169.86</v>
      </c>
    </row>
    <row r="14" spans="1:15" ht="20.100000000000001" customHeight="1" x14ac:dyDescent="0.25">
      <c r="A14" s="1">
        <v>120</v>
      </c>
      <c r="B14" s="1" t="s">
        <v>70</v>
      </c>
      <c r="C14" s="2">
        <v>250</v>
      </c>
      <c r="D14" s="1">
        <v>1.91</v>
      </c>
      <c r="E14" s="1">
        <v>3.8</v>
      </c>
      <c r="F14" s="1">
        <v>9.44</v>
      </c>
      <c r="G14" s="1">
        <v>0.05</v>
      </c>
      <c r="H14" s="1">
        <v>10.8</v>
      </c>
      <c r="I14" s="1">
        <v>1.7000000000000001E-2</v>
      </c>
      <c r="J14" s="1">
        <v>0.8</v>
      </c>
      <c r="K14" s="1">
        <v>52.2</v>
      </c>
      <c r="L14" s="1">
        <v>190</v>
      </c>
      <c r="M14" s="1">
        <v>30</v>
      </c>
      <c r="N14" s="1">
        <v>1.3</v>
      </c>
      <c r="O14" s="1">
        <v>78.7</v>
      </c>
    </row>
    <row r="15" spans="1:15" ht="20.100000000000001" customHeight="1" x14ac:dyDescent="0.25">
      <c r="A15" s="1">
        <v>450</v>
      </c>
      <c r="B15" s="4" t="s">
        <v>39</v>
      </c>
      <c r="C15" s="2" t="s">
        <v>40</v>
      </c>
      <c r="D15" s="1">
        <v>19.149999999999999</v>
      </c>
      <c r="E15" s="1">
        <v>20.14</v>
      </c>
      <c r="F15" s="1">
        <v>0.05</v>
      </c>
      <c r="G15" s="1">
        <v>0.04</v>
      </c>
      <c r="H15" s="1">
        <v>1.4</v>
      </c>
      <c r="I15" s="1">
        <v>5.6000000000000001E-2</v>
      </c>
      <c r="J15" s="1">
        <v>0.45</v>
      </c>
      <c r="K15" s="1">
        <v>33.840000000000003</v>
      </c>
      <c r="L15" s="1">
        <v>164.75</v>
      </c>
      <c r="M15" s="1">
        <v>19</v>
      </c>
      <c r="N15" s="1">
        <v>1.6</v>
      </c>
      <c r="O15" s="1">
        <v>244</v>
      </c>
    </row>
    <row r="16" spans="1:15" ht="20.100000000000001" customHeight="1" x14ac:dyDescent="0.25">
      <c r="A16" s="1">
        <v>679</v>
      </c>
      <c r="B16" s="5" t="s">
        <v>42</v>
      </c>
      <c r="C16" s="2" t="s">
        <v>43</v>
      </c>
      <c r="D16" s="1">
        <v>5.4</v>
      </c>
      <c r="E16" s="1">
        <v>6.12</v>
      </c>
      <c r="F16" s="1">
        <v>26.28</v>
      </c>
      <c r="G16" s="1">
        <v>0.14000000000000001</v>
      </c>
      <c r="H16" s="1"/>
      <c r="I16" s="1"/>
      <c r="J16" s="1">
        <v>1.62</v>
      </c>
      <c r="K16" s="1">
        <v>21.6</v>
      </c>
      <c r="L16" s="1">
        <v>129.6</v>
      </c>
      <c r="M16" s="1">
        <v>88.2</v>
      </c>
      <c r="N16" s="1">
        <v>2.88</v>
      </c>
      <c r="O16" s="1">
        <v>181.8</v>
      </c>
    </row>
    <row r="17" spans="1:15" ht="20.100000000000001" customHeight="1" x14ac:dyDescent="0.25">
      <c r="A17" s="1">
        <v>868</v>
      </c>
      <c r="B17" s="1" t="s">
        <v>33</v>
      </c>
      <c r="C17" s="2">
        <v>200</v>
      </c>
      <c r="D17" s="1">
        <v>0.06</v>
      </c>
      <c r="E17" s="1"/>
      <c r="F17" s="1">
        <v>31.4</v>
      </c>
      <c r="G17" s="1">
        <v>0.02</v>
      </c>
      <c r="H17" s="1">
        <v>0.4</v>
      </c>
      <c r="I17" s="1">
        <v>8.0000000000000004E-4</v>
      </c>
      <c r="J17" s="1">
        <v>1</v>
      </c>
      <c r="K17" s="1">
        <v>18</v>
      </c>
      <c r="L17" s="1">
        <v>10</v>
      </c>
      <c r="M17" s="1">
        <v>4</v>
      </c>
      <c r="N17" s="1">
        <v>0.2</v>
      </c>
      <c r="O17" s="1">
        <v>124</v>
      </c>
    </row>
    <row r="18" spans="1:15" ht="20.100000000000001" customHeight="1" x14ac:dyDescent="0.25">
      <c r="A18" s="1" t="s">
        <v>34</v>
      </c>
      <c r="B18" s="1" t="s">
        <v>104</v>
      </c>
      <c r="C18" s="2">
        <v>20</v>
      </c>
      <c r="D18" s="1">
        <v>1.3</v>
      </c>
      <c r="E18" s="1">
        <v>0.24</v>
      </c>
      <c r="F18" s="1">
        <v>7.92</v>
      </c>
      <c r="G18" s="1">
        <v>0.04</v>
      </c>
      <c r="H18" s="1"/>
      <c r="I18" s="1"/>
      <c r="J18" s="1">
        <v>0.28000000000000003</v>
      </c>
      <c r="K18" s="1">
        <v>5.8</v>
      </c>
      <c r="L18" s="1">
        <v>30</v>
      </c>
      <c r="M18" s="1">
        <v>9.4</v>
      </c>
      <c r="N18" s="1">
        <v>0.78</v>
      </c>
      <c r="O18" s="1">
        <v>39.6</v>
      </c>
    </row>
    <row r="19" spans="1:15" ht="20.100000000000001" customHeight="1" x14ac:dyDescent="0.25">
      <c r="A19" s="1" t="s">
        <v>34</v>
      </c>
      <c r="B19" s="1" t="s">
        <v>53</v>
      </c>
      <c r="C19" s="2">
        <v>100</v>
      </c>
      <c r="D19" s="1">
        <v>0.9</v>
      </c>
      <c r="E19" s="1">
        <v>0.2</v>
      </c>
      <c r="F19" s="1">
        <v>8.1</v>
      </c>
      <c r="G19" s="1">
        <v>0.04</v>
      </c>
      <c r="H19" s="1">
        <v>60</v>
      </c>
      <c r="I19" s="1"/>
      <c r="J19" s="1">
        <v>8.0000000000000002E-3</v>
      </c>
      <c r="K19" s="1">
        <v>0.2</v>
      </c>
      <c r="L19" s="1">
        <v>34</v>
      </c>
      <c r="M19" s="1">
        <v>23</v>
      </c>
      <c r="N19" s="1">
        <v>13</v>
      </c>
      <c r="O19" s="1">
        <v>43</v>
      </c>
    </row>
    <row r="20" spans="1:15" ht="20.100000000000001" customHeight="1" x14ac:dyDescent="0.25">
      <c r="A20" s="1" t="s">
        <v>34</v>
      </c>
      <c r="B20" s="1" t="s">
        <v>27</v>
      </c>
      <c r="C20" s="2">
        <v>50</v>
      </c>
      <c r="D20" s="1">
        <v>3.95</v>
      </c>
      <c r="E20" s="1">
        <v>0.5</v>
      </c>
      <c r="F20" s="1">
        <v>24.15</v>
      </c>
      <c r="G20" s="1">
        <v>7.4999999999999997E-2</v>
      </c>
      <c r="H20" s="1"/>
      <c r="I20" s="1"/>
      <c r="J20" s="1">
        <v>0.65</v>
      </c>
      <c r="K20" s="1">
        <v>11.5</v>
      </c>
      <c r="L20" s="1">
        <v>43.5</v>
      </c>
      <c r="M20" s="1">
        <v>7</v>
      </c>
      <c r="N20" s="1">
        <v>1</v>
      </c>
      <c r="O20" s="1">
        <v>115</v>
      </c>
    </row>
    <row r="21" spans="1:15" ht="20.100000000000001" customHeight="1" x14ac:dyDescent="0.25">
      <c r="A21" s="1" t="s">
        <v>34</v>
      </c>
      <c r="B21" s="1" t="s">
        <v>28</v>
      </c>
      <c r="C21" s="2">
        <v>30</v>
      </c>
      <c r="D21" s="5">
        <v>1.95</v>
      </c>
      <c r="E21" s="1">
        <v>0.36</v>
      </c>
      <c r="F21" s="5">
        <v>11.88</v>
      </c>
      <c r="G21" s="5">
        <v>0.06</v>
      </c>
      <c r="H21" s="1"/>
      <c r="I21" s="1"/>
      <c r="J21" s="5">
        <v>0.42</v>
      </c>
      <c r="K21" s="5">
        <v>8.6999999999999993</v>
      </c>
      <c r="L21" s="5">
        <v>45</v>
      </c>
      <c r="M21" s="5">
        <v>14.1</v>
      </c>
      <c r="N21" s="5">
        <v>1.17</v>
      </c>
      <c r="O21" s="5">
        <v>59.4</v>
      </c>
    </row>
    <row r="22" spans="1:15" x14ac:dyDescent="0.25">
      <c r="A22" s="66" t="s">
        <v>35</v>
      </c>
      <c r="B22" s="67"/>
      <c r="C22" s="2"/>
      <c r="D22" s="1">
        <f t="shared" ref="D22:O22" si="1">SUM(D14:D21)</f>
        <v>34.620000000000005</v>
      </c>
      <c r="E22" s="1">
        <f t="shared" si="1"/>
        <v>31.36</v>
      </c>
      <c r="F22" s="1">
        <f t="shared" si="1"/>
        <v>119.22</v>
      </c>
      <c r="G22" s="1">
        <f t="shared" si="1"/>
        <v>0.46499999999999997</v>
      </c>
      <c r="H22" s="1">
        <f t="shared" si="1"/>
        <v>72.599999999999994</v>
      </c>
      <c r="I22" s="1">
        <f t="shared" si="1"/>
        <v>7.3800000000000004E-2</v>
      </c>
      <c r="J22" s="1">
        <f t="shared" si="1"/>
        <v>5.2280000000000006</v>
      </c>
      <c r="K22" s="1">
        <f t="shared" si="1"/>
        <v>151.84</v>
      </c>
      <c r="L22" s="1">
        <f t="shared" si="1"/>
        <v>646.85</v>
      </c>
      <c r="M22" s="1">
        <f t="shared" si="1"/>
        <v>194.7</v>
      </c>
      <c r="N22" s="1">
        <f t="shared" si="1"/>
        <v>21.93</v>
      </c>
      <c r="O22" s="1">
        <f t="shared" si="1"/>
        <v>885.5</v>
      </c>
    </row>
    <row r="23" spans="1:15" x14ac:dyDescent="0.25">
      <c r="A23" s="68" t="s">
        <v>36</v>
      </c>
      <c r="B23" s="68"/>
      <c r="C23" s="1"/>
      <c r="D23" s="1">
        <f>D11+D22</f>
        <v>49.320000000000007</v>
      </c>
      <c r="E23" s="1">
        <f t="shared" ref="E23:O23" si="2">E11+E22</f>
        <v>48.900000000000006</v>
      </c>
      <c r="F23" s="1">
        <f t="shared" si="2"/>
        <v>198.89</v>
      </c>
      <c r="G23" s="1">
        <f t="shared" si="2"/>
        <v>0.68799999999999994</v>
      </c>
      <c r="H23" s="1">
        <f t="shared" si="2"/>
        <v>86.839999999999989</v>
      </c>
      <c r="I23" s="1">
        <f t="shared" si="2"/>
        <v>1.5928000000000002</v>
      </c>
      <c r="J23" s="1">
        <f t="shared" si="2"/>
        <v>10.658000000000001</v>
      </c>
      <c r="K23" s="1">
        <f t="shared" si="2"/>
        <v>408.5</v>
      </c>
      <c r="L23" s="1">
        <f t="shared" si="2"/>
        <v>913.78</v>
      </c>
      <c r="M23" s="1">
        <f t="shared" si="2"/>
        <v>272.45</v>
      </c>
      <c r="N23" s="1">
        <f t="shared" si="2"/>
        <v>27.63</v>
      </c>
      <c r="O23" s="1">
        <f t="shared" si="2"/>
        <v>1374.6</v>
      </c>
    </row>
  </sheetData>
  <mergeCells count="9">
    <mergeCell ref="K3:N3"/>
    <mergeCell ref="O3:O4"/>
    <mergeCell ref="A11:B11"/>
    <mergeCell ref="A22:B22"/>
    <mergeCell ref="A23:B23"/>
    <mergeCell ref="A3:B3"/>
    <mergeCell ref="C3:C4"/>
    <mergeCell ref="D3:F3"/>
    <mergeCell ref="G3:J3"/>
  </mergeCells>
  <pageMargins left="0.39370078740157483" right="0" top="0.74803149606299213" bottom="0.74803149606299213" header="0.31496062992125984" footer="0.31496062992125984"/>
  <pageSetup paperSize="9" scale="88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Normal="100" workbookViewId="0">
      <selection activeCell="A13" sqref="A13:C13"/>
    </sheetView>
  </sheetViews>
  <sheetFormatPr defaultRowHeight="15" x14ac:dyDescent="0.25"/>
  <cols>
    <col min="1" max="1" width="5.7109375" customWidth="1"/>
    <col min="2" max="2" width="35.85546875" customWidth="1"/>
  </cols>
  <sheetData>
    <row r="1" spans="1:15" x14ac:dyDescent="0.25">
      <c r="A1" t="s">
        <v>72</v>
      </c>
    </row>
    <row r="2" spans="1:15" x14ac:dyDescent="0.25">
      <c r="A2" t="s">
        <v>19</v>
      </c>
    </row>
    <row r="3" spans="1:15" x14ac:dyDescent="0.25">
      <c r="A3" s="64"/>
      <c r="B3" s="64"/>
      <c r="C3" s="65" t="s">
        <v>1</v>
      </c>
      <c r="D3" s="64" t="s">
        <v>15</v>
      </c>
      <c r="E3" s="64"/>
      <c r="F3" s="64"/>
      <c r="G3" s="64" t="s">
        <v>14</v>
      </c>
      <c r="H3" s="64"/>
      <c r="I3" s="64"/>
      <c r="J3" s="64"/>
      <c r="K3" s="64" t="s">
        <v>16</v>
      </c>
      <c r="L3" s="64"/>
      <c r="M3" s="64"/>
      <c r="N3" s="64"/>
      <c r="O3" s="65" t="s">
        <v>13</v>
      </c>
    </row>
    <row r="4" spans="1:15" ht="40.5" customHeight="1" x14ac:dyDescent="0.25">
      <c r="A4" s="1" t="s">
        <v>17</v>
      </c>
      <c r="B4" s="1" t="s">
        <v>0</v>
      </c>
      <c r="C4" s="65"/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65"/>
    </row>
    <row r="5" spans="1:15" ht="20.100000000000001" customHeight="1" x14ac:dyDescent="0.25">
      <c r="A5" s="1">
        <v>679</v>
      </c>
      <c r="B5" s="5" t="s">
        <v>42</v>
      </c>
      <c r="C5" s="2" t="s">
        <v>43</v>
      </c>
      <c r="D5" s="1">
        <v>5.4</v>
      </c>
      <c r="E5" s="1">
        <v>6.12</v>
      </c>
      <c r="F5" s="1">
        <v>26.28</v>
      </c>
      <c r="G5" s="1">
        <v>0.14000000000000001</v>
      </c>
      <c r="H5" s="1"/>
      <c r="I5" s="1"/>
      <c r="J5" s="1">
        <v>1.62</v>
      </c>
      <c r="K5" s="1">
        <v>21.6</v>
      </c>
      <c r="L5" s="1">
        <v>129.6</v>
      </c>
      <c r="M5" s="1">
        <v>88.2</v>
      </c>
      <c r="N5" s="1">
        <v>2.88</v>
      </c>
      <c r="O5" s="1">
        <v>181.8</v>
      </c>
    </row>
    <row r="6" spans="1:15" ht="20.100000000000001" customHeight="1" x14ac:dyDescent="0.25">
      <c r="A6" s="1">
        <v>943</v>
      </c>
      <c r="B6" s="1" t="s">
        <v>74</v>
      </c>
      <c r="C6" s="2">
        <v>200</v>
      </c>
      <c r="D6" s="1">
        <v>4.05</v>
      </c>
      <c r="E6" s="1">
        <v>3.32</v>
      </c>
      <c r="F6" s="1">
        <v>25.15</v>
      </c>
      <c r="G6" s="1">
        <v>0.04</v>
      </c>
      <c r="H6" s="1">
        <v>1.3</v>
      </c>
      <c r="I6" s="1">
        <v>0.02</v>
      </c>
      <c r="J6" s="1"/>
      <c r="K6" s="1">
        <v>120</v>
      </c>
      <c r="L6" s="1">
        <v>90</v>
      </c>
      <c r="M6" s="1">
        <v>14</v>
      </c>
      <c r="N6" s="1">
        <v>0.1</v>
      </c>
      <c r="O6" s="1">
        <v>152.44999999999999</v>
      </c>
    </row>
    <row r="7" spans="1:15" ht="20.100000000000001" customHeight="1" x14ac:dyDescent="0.25">
      <c r="A7" s="1" t="s">
        <v>34</v>
      </c>
      <c r="B7" s="1" t="s">
        <v>27</v>
      </c>
      <c r="C7" s="2">
        <v>50</v>
      </c>
      <c r="D7" s="1">
        <v>3.95</v>
      </c>
      <c r="E7" s="1">
        <v>0.5</v>
      </c>
      <c r="F7" s="1">
        <v>24.15</v>
      </c>
      <c r="G7" s="1">
        <v>7.4999999999999997E-2</v>
      </c>
      <c r="H7" s="1"/>
      <c r="I7" s="1"/>
      <c r="J7" s="1">
        <v>0.65</v>
      </c>
      <c r="K7" s="1">
        <v>11.5</v>
      </c>
      <c r="L7" s="1">
        <v>43.5</v>
      </c>
      <c r="M7" s="1">
        <v>7</v>
      </c>
      <c r="N7" s="1">
        <v>1</v>
      </c>
      <c r="O7" s="1">
        <v>115</v>
      </c>
    </row>
    <row r="8" spans="1:15" ht="20.100000000000001" customHeight="1" x14ac:dyDescent="0.25">
      <c r="A8" s="1" t="s">
        <v>34</v>
      </c>
      <c r="B8" s="1" t="s">
        <v>28</v>
      </c>
      <c r="C8" s="2">
        <v>20</v>
      </c>
      <c r="D8" s="1">
        <v>1.3</v>
      </c>
      <c r="E8" s="1">
        <v>0.24</v>
      </c>
      <c r="F8" s="1">
        <v>7.92</v>
      </c>
      <c r="G8" s="1">
        <v>0.04</v>
      </c>
      <c r="H8" s="1"/>
      <c r="I8" s="1"/>
      <c r="J8" s="1">
        <v>0.28000000000000003</v>
      </c>
      <c r="K8" s="1">
        <v>5.8</v>
      </c>
      <c r="L8" s="1">
        <v>30</v>
      </c>
      <c r="M8" s="1">
        <v>9.4</v>
      </c>
      <c r="N8" s="1">
        <v>0.78</v>
      </c>
      <c r="O8" s="1">
        <v>39.6</v>
      </c>
    </row>
    <row r="9" spans="1:15" ht="20.100000000000001" customHeight="1" x14ac:dyDescent="0.25">
      <c r="A9" s="1" t="s">
        <v>34</v>
      </c>
      <c r="B9" s="1" t="s">
        <v>81</v>
      </c>
      <c r="C9" s="2">
        <v>20</v>
      </c>
      <c r="D9" s="1">
        <v>1.3</v>
      </c>
      <c r="E9" s="1">
        <v>0.24</v>
      </c>
      <c r="F9" s="1">
        <v>7.92</v>
      </c>
      <c r="G9" s="1">
        <v>0.04</v>
      </c>
      <c r="H9" s="1"/>
      <c r="I9" s="1"/>
      <c r="J9" s="1">
        <v>0.28000000000000003</v>
      </c>
      <c r="K9" s="1">
        <v>5.8</v>
      </c>
      <c r="L9" s="1">
        <v>30</v>
      </c>
      <c r="M9" s="1">
        <v>9.4</v>
      </c>
      <c r="N9" s="1">
        <v>0.78</v>
      </c>
      <c r="O9" s="1">
        <v>39.6</v>
      </c>
    </row>
    <row r="10" spans="1:15" ht="20.100000000000001" customHeight="1" x14ac:dyDescent="0.25">
      <c r="A10" s="1" t="s">
        <v>34</v>
      </c>
      <c r="B10" s="1" t="s">
        <v>21</v>
      </c>
      <c r="C10" s="2">
        <v>100</v>
      </c>
      <c r="D10" s="1">
        <v>0.4</v>
      </c>
      <c r="E10" s="1">
        <v>0.4</v>
      </c>
      <c r="F10" s="1">
        <v>10.6</v>
      </c>
      <c r="G10" s="1">
        <v>0.03</v>
      </c>
      <c r="H10" s="1">
        <v>10</v>
      </c>
      <c r="I10" s="1"/>
      <c r="J10" s="1">
        <v>0.2</v>
      </c>
      <c r="K10" s="1">
        <v>16</v>
      </c>
      <c r="L10" s="1">
        <v>11</v>
      </c>
      <c r="M10" s="1">
        <v>9</v>
      </c>
      <c r="N10" s="1">
        <v>2.2000000000000002</v>
      </c>
      <c r="O10" s="1">
        <v>47</v>
      </c>
    </row>
    <row r="11" spans="1:15" x14ac:dyDescent="0.25">
      <c r="A11" s="66" t="s">
        <v>25</v>
      </c>
      <c r="B11" s="67"/>
      <c r="C11" s="2"/>
      <c r="D11" s="1">
        <f t="shared" ref="D11:O11" si="0">SUM(D5:D10)</f>
        <v>16.399999999999999</v>
      </c>
      <c r="E11" s="1">
        <f t="shared" si="0"/>
        <v>10.82</v>
      </c>
      <c r="F11" s="1">
        <f t="shared" si="0"/>
        <v>102.02</v>
      </c>
      <c r="G11" s="1">
        <f t="shared" si="0"/>
        <v>0.36499999999999999</v>
      </c>
      <c r="H11" s="1">
        <f t="shared" si="0"/>
        <v>11.3</v>
      </c>
      <c r="I11" s="1">
        <f t="shared" si="0"/>
        <v>0.02</v>
      </c>
      <c r="J11" s="1">
        <f t="shared" si="0"/>
        <v>3.0300000000000002</v>
      </c>
      <c r="K11" s="1">
        <f t="shared" si="0"/>
        <v>180.70000000000002</v>
      </c>
      <c r="L11" s="1">
        <f t="shared" si="0"/>
        <v>334.1</v>
      </c>
      <c r="M11" s="1">
        <f t="shared" si="0"/>
        <v>137</v>
      </c>
      <c r="N11" s="1">
        <f t="shared" si="0"/>
        <v>7.74</v>
      </c>
      <c r="O11" s="1">
        <f t="shared" si="0"/>
        <v>575.45000000000005</v>
      </c>
    </row>
    <row r="12" spans="1:15" x14ac:dyDescent="0.25">
      <c r="A12" t="s">
        <v>26</v>
      </c>
      <c r="C12" s="3"/>
    </row>
    <row r="13" spans="1:15" ht="20.100000000000001" customHeight="1" x14ac:dyDescent="0.25">
      <c r="A13" s="1">
        <v>202</v>
      </c>
      <c r="B13" s="4" t="s">
        <v>78</v>
      </c>
      <c r="C13" s="2">
        <v>250</v>
      </c>
      <c r="D13" s="1">
        <v>1.8740000000000001</v>
      </c>
      <c r="E13" s="1">
        <v>3.86</v>
      </c>
      <c r="F13" s="1">
        <v>11.03</v>
      </c>
      <c r="G13" s="1">
        <v>7.0000000000000007E-2</v>
      </c>
      <c r="H13" s="1">
        <v>8.52</v>
      </c>
      <c r="I13" s="1">
        <v>0.19900000000000001</v>
      </c>
      <c r="J13" s="1">
        <v>0.19500000000000001</v>
      </c>
      <c r="K13" s="1">
        <v>23.19</v>
      </c>
      <c r="L13" s="1">
        <v>103.2</v>
      </c>
      <c r="M13" s="1">
        <v>21.51</v>
      </c>
      <c r="N13" s="1">
        <v>0.78</v>
      </c>
      <c r="O13" s="1">
        <v>83.71</v>
      </c>
    </row>
    <row r="14" spans="1:15" ht="20.100000000000001" customHeight="1" x14ac:dyDescent="0.25">
      <c r="A14" s="1" t="s">
        <v>114</v>
      </c>
      <c r="B14" s="5" t="s">
        <v>122</v>
      </c>
      <c r="C14" s="19" t="s">
        <v>123</v>
      </c>
      <c r="D14" s="5">
        <v>8</v>
      </c>
      <c r="E14" s="5">
        <v>10.199999999999999</v>
      </c>
      <c r="F14" s="5">
        <v>60.6</v>
      </c>
      <c r="H14" s="1"/>
      <c r="I14" s="1"/>
      <c r="J14" s="1"/>
      <c r="K14" s="1"/>
      <c r="L14" s="1"/>
      <c r="M14" s="1"/>
      <c r="N14" s="1"/>
      <c r="O14" s="5">
        <v>370</v>
      </c>
    </row>
    <row r="15" spans="1:15" ht="20.100000000000001" customHeight="1" x14ac:dyDescent="0.25">
      <c r="A15" s="1">
        <v>122</v>
      </c>
      <c r="B15" s="1" t="s">
        <v>44</v>
      </c>
      <c r="C15" s="2">
        <v>200</v>
      </c>
      <c r="D15" s="1">
        <v>7.0000000000000007E-2</v>
      </c>
      <c r="E15" s="1"/>
      <c r="F15" s="1">
        <v>23.61</v>
      </c>
      <c r="G15" s="1">
        <v>0.02</v>
      </c>
      <c r="H15" s="1">
        <v>0.4</v>
      </c>
      <c r="I15" s="1">
        <v>7.0000000000000007E-2</v>
      </c>
      <c r="J15" s="1">
        <v>1</v>
      </c>
      <c r="K15" s="1">
        <v>32</v>
      </c>
      <c r="L15" s="1">
        <v>26</v>
      </c>
      <c r="M15" s="1">
        <v>16</v>
      </c>
      <c r="N15" s="1">
        <v>0.06</v>
      </c>
      <c r="O15" s="1">
        <v>105.4</v>
      </c>
    </row>
    <row r="16" spans="1:15" ht="20.100000000000001" customHeight="1" x14ac:dyDescent="0.25">
      <c r="A16" s="1" t="s">
        <v>34</v>
      </c>
      <c r="B16" s="1" t="s">
        <v>57</v>
      </c>
      <c r="C16" s="2">
        <v>20</v>
      </c>
      <c r="D16" s="1">
        <v>0.2</v>
      </c>
      <c r="E16" s="1">
        <v>14.4</v>
      </c>
      <c r="F16" s="1">
        <v>0.2</v>
      </c>
      <c r="G16" s="1"/>
      <c r="H16" s="1"/>
      <c r="I16" s="1">
        <v>0.01</v>
      </c>
      <c r="J16" s="1">
        <v>4</v>
      </c>
      <c r="K16" s="1">
        <v>6</v>
      </c>
      <c r="L16" s="1"/>
      <c r="M16" s="1"/>
      <c r="N16" s="1"/>
      <c r="O16" s="1">
        <v>132</v>
      </c>
    </row>
    <row r="17" spans="1:15" ht="20.100000000000001" customHeight="1" x14ac:dyDescent="0.25">
      <c r="A17" s="1" t="s">
        <v>34</v>
      </c>
      <c r="B17" s="1" t="s">
        <v>48</v>
      </c>
      <c r="C17" s="2">
        <v>100</v>
      </c>
      <c r="D17" s="1">
        <v>0.9</v>
      </c>
      <c r="E17" s="1">
        <v>0.2</v>
      </c>
      <c r="F17" s="1">
        <v>8.1</v>
      </c>
      <c r="G17" s="1">
        <v>0.04</v>
      </c>
      <c r="H17" s="1">
        <v>60</v>
      </c>
      <c r="I17" s="1">
        <v>8.0000000000000002E-3</v>
      </c>
      <c r="J17" s="1">
        <v>0.2</v>
      </c>
      <c r="K17" s="1">
        <v>34</v>
      </c>
      <c r="L17" s="1">
        <v>23</v>
      </c>
      <c r="M17" s="1">
        <v>13</v>
      </c>
      <c r="N17" s="1">
        <v>0.3</v>
      </c>
      <c r="O17" s="1">
        <v>43</v>
      </c>
    </row>
    <row r="18" spans="1:15" ht="20.100000000000001" customHeight="1" x14ac:dyDescent="0.25">
      <c r="A18" s="1" t="s">
        <v>34</v>
      </c>
      <c r="B18" s="1" t="s">
        <v>27</v>
      </c>
      <c r="C18" s="2">
        <v>50</v>
      </c>
      <c r="D18" s="1">
        <v>3.95</v>
      </c>
      <c r="E18" s="1">
        <v>0.5</v>
      </c>
      <c r="F18" s="1">
        <v>24.15</v>
      </c>
      <c r="G18" s="1">
        <v>7.4999999999999997E-2</v>
      </c>
      <c r="H18" s="1"/>
      <c r="I18" s="1"/>
      <c r="J18" s="1">
        <v>0.65</v>
      </c>
      <c r="K18" s="1">
        <v>11.5</v>
      </c>
      <c r="L18" s="1">
        <v>43.5</v>
      </c>
      <c r="M18" s="1">
        <v>7</v>
      </c>
      <c r="N18" s="1">
        <v>1</v>
      </c>
      <c r="O18" s="1">
        <v>115</v>
      </c>
    </row>
    <row r="19" spans="1:15" ht="20.100000000000001" customHeight="1" x14ac:dyDescent="0.25">
      <c r="A19" s="1" t="s">
        <v>34</v>
      </c>
      <c r="B19" s="1" t="s">
        <v>28</v>
      </c>
      <c r="C19" s="2">
        <v>30</v>
      </c>
      <c r="D19" s="5">
        <v>1.95</v>
      </c>
      <c r="E19" s="1">
        <v>0.36</v>
      </c>
      <c r="F19" s="5">
        <v>11.88</v>
      </c>
      <c r="G19" s="5">
        <v>0.06</v>
      </c>
      <c r="H19" s="1"/>
      <c r="I19" s="1"/>
      <c r="J19" s="5">
        <v>0.42</v>
      </c>
      <c r="K19" s="5">
        <v>8.6999999999999993</v>
      </c>
      <c r="L19" s="5">
        <v>45</v>
      </c>
      <c r="M19" s="5">
        <v>14.1</v>
      </c>
      <c r="N19" s="5">
        <v>1.17</v>
      </c>
      <c r="O19" s="5">
        <v>59.4</v>
      </c>
    </row>
    <row r="20" spans="1:15" x14ac:dyDescent="0.25">
      <c r="A20" s="66" t="s">
        <v>35</v>
      </c>
      <c r="B20" s="67"/>
      <c r="C20" s="2"/>
      <c r="D20" s="1">
        <f t="shared" ref="D20:O20" si="1">SUM(D13:D19)</f>
        <v>16.943999999999999</v>
      </c>
      <c r="E20" s="1">
        <f t="shared" si="1"/>
        <v>29.52</v>
      </c>
      <c r="F20" s="1">
        <f t="shared" si="1"/>
        <v>139.57</v>
      </c>
      <c r="G20" s="1">
        <f t="shared" si="1"/>
        <v>0.26500000000000001</v>
      </c>
      <c r="H20" s="1">
        <f t="shared" si="1"/>
        <v>68.92</v>
      </c>
      <c r="I20" s="1">
        <f t="shared" si="1"/>
        <v>0.28700000000000003</v>
      </c>
      <c r="J20" s="1">
        <f t="shared" si="1"/>
        <v>6.4650000000000007</v>
      </c>
      <c r="K20" s="1">
        <f t="shared" si="1"/>
        <v>115.39</v>
      </c>
      <c r="L20" s="1">
        <f t="shared" si="1"/>
        <v>240.7</v>
      </c>
      <c r="M20" s="1">
        <f t="shared" si="1"/>
        <v>71.61</v>
      </c>
      <c r="N20" s="1">
        <f t="shared" si="1"/>
        <v>3.31</v>
      </c>
      <c r="O20" s="1">
        <f t="shared" si="1"/>
        <v>908.51</v>
      </c>
    </row>
    <row r="21" spans="1:15" x14ac:dyDescent="0.25">
      <c r="A21" s="68" t="s">
        <v>36</v>
      </c>
      <c r="B21" s="68"/>
      <c r="C21" s="1"/>
      <c r="D21" s="1">
        <f t="shared" ref="D21:O21" si="2">D11+D20</f>
        <v>33.343999999999994</v>
      </c>
      <c r="E21" s="1">
        <f t="shared" si="2"/>
        <v>40.340000000000003</v>
      </c>
      <c r="F21" s="1">
        <f t="shared" si="2"/>
        <v>241.58999999999997</v>
      </c>
      <c r="G21" s="1">
        <f t="shared" si="2"/>
        <v>0.63</v>
      </c>
      <c r="H21" s="1">
        <f t="shared" si="2"/>
        <v>80.22</v>
      </c>
      <c r="I21" s="1">
        <f t="shared" si="2"/>
        <v>0.30700000000000005</v>
      </c>
      <c r="J21" s="1">
        <f t="shared" si="2"/>
        <v>9.495000000000001</v>
      </c>
      <c r="K21" s="1">
        <f t="shared" si="2"/>
        <v>296.09000000000003</v>
      </c>
      <c r="L21" s="1">
        <f t="shared" si="2"/>
        <v>574.79999999999995</v>
      </c>
      <c r="M21" s="1">
        <f t="shared" si="2"/>
        <v>208.61</v>
      </c>
      <c r="N21" s="1">
        <f t="shared" si="2"/>
        <v>11.05</v>
      </c>
      <c r="O21" s="1">
        <f t="shared" si="2"/>
        <v>1483.96</v>
      </c>
    </row>
  </sheetData>
  <mergeCells count="9">
    <mergeCell ref="K3:N3"/>
    <mergeCell ref="O3:O4"/>
    <mergeCell ref="A11:B11"/>
    <mergeCell ref="A20:B20"/>
    <mergeCell ref="A21:B21"/>
    <mergeCell ref="A3:B3"/>
    <mergeCell ref="C3:C4"/>
    <mergeCell ref="D3:F3"/>
    <mergeCell ref="G3:J3"/>
  </mergeCells>
  <pageMargins left="0.31496062992125984" right="0" top="0.74803149606299213" bottom="0.74803149606299213" header="0.31496062992125984" footer="0.31496062992125984"/>
  <pageSetup paperSize="9" scale="88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Normal="100" workbookViewId="0">
      <selection sqref="A1:O22"/>
    </sheetView>
  </sheetViews>
  <sheetFormatPr defaultRowHeight="15" x14ac:dyDescent="0.25"/>
  <cols>
    <col min="1" max="1" width="5.7109375" customWidth="1"/>
    <col min="2" max="2" width="35.85546875" customWidth="1"/>
  </cols>
  <sheetData>
    <row r="1" spans="1:15" x14ac:dyDescent="0.25">
      <c r="A1" t="s">
        <v>79</v>
      </c>
    </row>
    <row r="2" spans="1:15" x14ac:dyDescent="0.25">
      <c r="A2" t="s">
        <v>19</v>
      </c>
    </row>
    <row r="3" spans="1:15" x14ac:dyDescent="0.25">
      <c r="A3" s="64"/>
      <c r="B3" s="64"/>
      <c r="C3" s="65" t="s">
        <v>1</v>
      </c>
      <c r="D3" s="64" t="s">
        <v>15</v>
      </c>
      <c r="E3" s="64"/>
      <c r="F3" s="64"/>
      <c r="G3" s="64" t="s">
        <v>14</v>
      </c>
      <c r="H3" s="64"/>
      <c r="I3" s="64"/>
      <c r="J3" s="64"/>
      <c r="K3" s="64" t="s">
        <v>16</v>
      </c>
      <c r="L3" s="64"/>
      <c r="M3" s="64"/>
      <c r="N3" s="64"/>
      <c r="O3" s="65" t="s">
        <v>13</v>
      </c>
    </row>
    <row r="4" spans="1:15" ht="40.5" customHeight="1" x14ac:dyDescent="0.25">
      <c r="A4" s="1" t="s">
        <v>17</v>
      </c>
      <c r="B4" s="1" t="s">
        <v>0</v>
      </c>
      <c r="C4" s="65"/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65"/>
    </row>
    <row r="5" spans="1:15" ht="20.100000000000001" customHeight="1" x14ac:dyDescent="0.25">
      <c r="A5" s="1">
        <v>262</v>
      </c>
      <c r="B5" s="1" t="s">
        <v>106</v>
      </c>
      <c r="C5" s="2" t="s">
        <v>20</v>
      </c>
      <c r="D5" s="1">
        <v>5.04</v>
      </c>
      <c r="E5" s="1">
        <v>14.13</v>
      </c>
      <c r="F5" s="1">
        <v>30.42</v>
      </c>
      <c r="G5" s="1">
        <v>0.09</v>
      </c>
      <c r="H5" s="1">
        <v>1.17</v>
      </c>
      <c r="I5" s="1">
        <v>0.06</v>
      </c>
      <c r="J5" s="1">
        <v>0.19</v>
      </c>
      <c r="K5" s="1">
        <v>129.21</v>
      </c>
      <c r="L5" s="1">
        <v>157.13999999999999</v>
      </c>
      <c r="M5" s="1">
        <v>20.22</v>
      </c>
      <c r="N5" s="1">
        <v>0.96</v>
      </c>
      <c r="O5" s="1">
        <v>243.95</v>
      </c>
    </row>
    <row r="6" spans="1:15" ht="20.100000000000001" customHeight="1" x14ac:dyDescent="0.25">
      <c r="A6" s="1" t="s">
        <v>34</v>
      </c>
      <c r="B6" s="1" t="s">
        <v>81</v>
      </c>
      <c r="C6" s="2">
        <v>20</v>
      </c>
      <c r="D6" s="1">
        <v>1.3</v>
      </c>
      <c r="E6" s="1">
        <v>0.24</v>
      </c>
      <c r="F6" s="1">
        <v>7.92</v>
      </c>
      <c r="G6" s="1">
        <v>0.04</v>
      </c>
      <c r="H6" s="1"/>
      <c r="I6" s="1"/>
      <c r="J6" s="1">
        <v>0.28000000000000003</v>
      </c>
      <c r="K6" s="1">
        <v>5.8</v>
      </c>
      <c r="L6" s="1">
        <v>30</v>
      </c>
      <c r="M6" s="1">
        <v>9.4</v>
      </c>
      <c r="N6" s="1">
        <v>0.78</v>
      </c>
      <c r="O6" s="1">
        <v>39.6</v>
      </c>
    </row>
    <row r="7" spans="1:15" ht="20.100000000000001" customHeight="1" x14ac:dyDescent="0.25">
      <c r="A7" s="1">
        <v>642</v>
      </c>
      <c r="B7" s="1" t="s">
        <v>46</v>
      </c>
      <c r="C7" s="2">
        <v>200</v>
      </c>
      <c r="D7" s="1">
        <v>3.84</v>
      </c>
      <c r="E7" s="1">
        <v>3.1</v>
      </c>
      <c r="F7" s="1">
        <v>25.17</v>
      </c>
      <c r="G7" s="1">
        <v>0.04</v>
      </c>
      <c r="H7" s="1">
        <v>1.3</v>
      </c>
      <c r="I7" s="1">
        <v>0.02</v>
      </c>
      <c r="J7" s="1">
        <v>1.2E-2</v>
      </c>
      <c r="K7" s="1">
        <v>125.75</v>
      </c>
      <c r="L7" s="1">
        <v>116.2</v>
      </c>
      <c r="M7" s="1">
        <v>31</v>
      </c>
      <c r="N7" s="1">
        <v>1.04</v>
      </c>
      <c r="O7" s="1">
        <v>145.36000000000001</v>
      </c>
    </row>
    <row r="8" spans="1:15" ht="20.100000000000001" customHeight="1" x14ac:dyDescent="0.25">
      <c r="A8" s="1" t="s">
        <v>34</v>
      </c>
      <c r="B8" s="1" t="s">
        <v>27</v>
      </c>
      <c r="C8" s="2">
        <v>40</v>
      </c>
      <c r="D8" s="1">
        <v>3.2</v>
      </c>
      <c r="E8" s="1">
        <v>4</v>
      </c>
      <c r="F8" s="1">
        <v>19.32</v>
      </c>
      <c r="G8" s="1">
        <v>0.06</v>
      </c>
      <c r="H8" s="1"/>
      <c r="I8" s="1"/>
      <c r="J8" s="1">
        <v>0.52</v>
      </c>
      <c r="K8" s="1">
        <v>9.1999999999999993</v>
      </c>
      <c r="L8" s="1">
        <v>34.799999999999997</v>
      </c>
      <c r="M8" s="1">
        <v>5.6</v>
      </c>
      <c r="N8" s="1">
        <v>0.4</v>
      </c>
      <c r="O8" s="1">
        <v>92</v>
      </c>
    </row>
    <row r="9" spans="1:15" ht="20.100000000000001" customHeight="1" x14ac:dyDescent="0.25">
      <c r="A9" s="1" t="s">
        <v>34</v>
      </c>
      <c r="B9" s="1" t="s">
        <v>27</v>
      </c>
      <c r="C9" s="2">
        <v>50</v>
      </c>
      <c r="D9" s="1">
        <v>3.95</v>
      </c>
      <c r="E9" s="1">
        <v>0.5</v>
      </c>
      <c r="F9" s="1">
        <v>24.15</v>
      </c>
      <c r="G9" s="1">
        <v>7.4999999999999997E-2</v>
      </c>
      <c r="H9" s="1"/>
      <c r="I9" s="1"/>
      <c r="J9" s="1">
        <v>0.65</v>
      </c>
      <c r="K9" s="1">
        <v>11.5</v>
      </c>
      <c r="L9" s="1">
        <v>43.5</v>
      </c>
      <c r="M9" s="1">
        <v>7</v>
      </c>
      <c r="N9" s="1">
        <v>1</v>
      </c>
      <c r="O9" s="1">
        <v>115</v>
      </c>
    </row>
    <row r="10" spans="1:15" ht="20.100000000000001" customHeight="1" x14ac:dyDescent="0.25">
      <c r="A10" s="1" t="s">
        <v>34</v>
      </c>
      <c r="B10" s="1" t="s">
        <v>48</v>
      </c>
      <c r="C10" s="2">
        <v>100</v>
      </c>
      <c r="D10" s="1">
        <v>0.9</v>
      </c>
      <c r="E10" s="1">
        <v>0.2</v>
      </c>
      <c r="F10" s="1">
        <v>8.1</v>
      </c>
      <c r="G10" s="1">
        <v>0.04</v>
      </c>
      <c r="H10" s="1">
        <v>60</v>
      </c>
      <c r="I10" s="1">
        <v>8.0000000000000002E-3</v>
      </c>
      <c r="J10" s="1">
        <v>0.2</v>
      </c>
      <c r="K10" s="1">
        <v>34</v>
      </c>
      <c r="L10" s="1">
        <v>23</v>
      </c>
      <c r="M10" s="1">
        <v>13</v>
      </c>
      <c r="N10" s="1">
        <v>0.3</v>
      </c>
      <c r="O10" s="1">
        <v>43</v>
      </c>
    </row>
    <row r="11" spans="1:15" x14ac:dyDescent="0.25">
      <c r="A11" s="66" t="s">
        <v>25</v>
      </c>
      <c r="B11" s="67"/>
      <c r="C11" s="2"/>
      <c r="D11" s="1">
        <f>SUM(D5:D10)</f>
        <v>18.229999999999997</v>
      </c>
      <c r="E11" s="1">
        <f t="shared" ref="E11:O11" si="0">SUM(E5:E10)</f>
        <v>22.17</v>
      </c>
      <c r="F11" s="1">
        <f t="shared" si="0"/>
        <v>115.08000000000001</v>
      </c>
      <c r="G11" s="1">
        <f t="shared" si="0"/>
        <v>0.34499999999999997</v>
      </c>
      <c r="H11" s="1">
        <f t="shared" si="0"/>
        <v>62.47</v>
      </c>
      <c r="I11" s="1">
        <f t="shared" si="0"/>
        <v>8.7999999999999995E-2</v>
      </c>
      <c r="J11" s="1">
        <f t="shared" si="0"/>
        <v>1.8520000000000001</v>
      </c>
      <c r="K11" s="1">
        <f t="shared" si="0"/>
        <v>315.45999999999998</v>
      </c>
      <c r="L11" s="1">
        <f t="shared" si="0"/>
        <v>404.64</v>
      </c>
      <c r="M11" s="1">
        <f t="shared" si="0"/>
        <v>86.22</v>
      </c>
      <c r="N11" s="1">
        <f t="shared" si="0"/>
        <v>4.4799999999999995</v>
      </c>
      <c r="O11" s="1">
        <f t="shared" si="0"/>
        <v>678.91000000000008</v>
      </c>
    </row>
    <row r="12" spans="1:15" x14ac:dyDescent="0.25">
      <c r="A12" t="s">
        <v>26</v>
      </c>
      <c r="C12" s="3"/>
    </row>
    <row r="13" spans="1:15" ht="20.100000000000001" customHeight="1" x14ac:dyDescent="0.25">
      <c r="A13" s="1">
        <v>50</v>
      </c>
      <c r="B13" s="1" t="s">
        <v>105</v>
      </c>
      <c r="C13" s="2">
        <v>60</v>
      </c>
      <c r="D13" s="1">
        <v>5.0999999999999996</v>
      </c>
      <c r="E13" s="1">
        <v>4.5999999999999996</v>
      </c>
      <c r="F13" s="1">
        <v>0.3</v>
      </c>
      <c r="G13" s="1">
        <v>0.03</v>
      </c>
      <c r="H13" s="1"/>
      <c r="I13" s="1">
        <v>1.7000000000000001E-2</v>
      </c>
      <c r="J13" s="1">
        <v>0.2</v>
      </c>
      <c r="K13" s="1">
        <v>22</v>
      </c>
      <c r="L13" s="1">
        <v>77</v>
      </c>
      <c r="M13" s="1">
        <v>5</v>
      </c>
      <c r="N13" s="1">
        <v>1</v>
      </c>
      <c r="O13" s="1">
        <v>63</v>
      </c>
    </row>
    <row r="14" spans="1:15" ht="20.100000000000001" customHeight="1" x14ac:dyDescent="0.25">
      <c r="A14" s="1">
        <v>109</v>
      </c>
      <c r="B14" s="4" t="s">
        <v>82</v>
      </c>
      <c r="C14" s="2" t="s">
        <v>83</v>
      </c>
      <c r="D14" s="1">
        <v>2.5</v>
      </c>
      <c r="E14" s="1">
        <v>4.8</v>
      </c>
      <c r="F14" s="1">
        <v>7.92</v>
      </c>
      <c r="G14" s="1">
        <v>5.0999999999999997E-2</v>
      </c>
      <c r="H14" s="1">
        <v>12.8</v>
      </c>
      <c r="I14" s="1">
        <v>2E-3</v>
      </c>
      <c r="J14" s="1">
        <v>0.8</v>
      </c>
      <c r="K14" s="1">
        <v>63</v>
      </c>
      <c r="L14" s="1">
        <v>200</v>
      </c>
      <c r="M14" s="1">
        <v>31</v>
      </c>
      <c r="N14" s="1">
        <v>1.3</v>
      </c>
      <c r="O14" s="1">
        <v>97.38</v>
      </c>
    </row>
    <row r="15" spans="1:15" ht="20.100000000000001" customHeight="1" x14ac:dyDescent="0.25">
      <c r="A15" s="1" t="s">
        <v>114</v>
      </c>
      <c r="B15" s="4" t="s">
        <v>84</v>
      </c>
      <c r="C15" s="2" t="s">
        <v>30</v>
      </c>
      <c r="D15" s="1">
        <v>11.36</v>
      </c>
      <c r="E15" s="1">
        <v>14.37</v>
      </c>
      <c r="F15" s="1">
        <v>12.36</v>
      </c>
      <c r="G15" s="1">
        <v>0.04</v>
      </c>
      <c r="H15" s="1"/>
      <c r="I15" s="1">
        <v>0.04</v>
      </c>
      <c r="J15" s="1">
        <v>0.39</v>
      </c>
      <c r="K15" s="1">
        <v>7.74</v>
      </c>
      <c r="L15" s="1">
        <v>68.84</v>
      </c>
      <c r="M15" s="1">
        <v>8.77</v>
      </c>
      <c r="N15" s="1">
        <v>1.1100000000000001</v>
      </c>
      <c r="O15" s="1">
        <v>226.17</v>
      </c>
    </row>
    <row r="16" spans="1:15" ht="20.100000000000001" customHeight="1" x14ac:dyDescent="0.25">
      <c r="A16" s="1">
        <v>471</v>
      </c>
      <c r="B16" s="1" t="s">
        <v>77</v>
      </c>
      <c r="C16" s="2" t="s">
        <v>43</v>
      </c>
      <c r="D16" s="1">
        <v>5.4</v>
      </c>
      <c r="E16" s="1">
        <v>6.12</v>
      </c>
      <c r="F16" s="1">
        <v>26.28</v>
      </c>
      <c r="G16" s="1">
        <v>0.14000000000000001</v>
      </c>
      <c r="H16" s="1"/>
      <c r="I16" s="1"/>
      <c r="J16" s="1">
        <v>1.62</v>
      </c>
      <c r="K16" s="1">
        <v>21.6</v>
      </c>
      <c r="L16" s="1">
        <v>129.6</v>
      </c>
      <c r="M16" s="1">
        <v>88.2</v>
      </c>
      <c r="N16" s="1">
        <v>2.88</v>
      </c>
      <c r="O16" s="1">
        <v>181.8</v>
      </c>
    </row>
    <row r="17" spans="1:15" ht="20.100000000000001" customHeight="1" x14ac:dyDescent="0.25">
      <c r="A17" s="1">
        <v>868</v>
      </c>
      <c r="B17" s="1" t="s">
        <v>33</v>
      </c>
      <c r="C17" s="2">
        <v>200</v>
      </c>
      <c r="D17" s="1">
        <v>0.06</v>
      </c>
      <c r="E17" s="1"/>
      <c r="F17" s="1">
        <v>31.4</v>
      </c>
      <c r="G17" s="1">
        <v>0.02</v>
      </c>
      <c r="H17" s="1">
        <v>0.4</v>
      </c>
      <c r="I17" s="1">
        <v>8.0000000000000004E-4</v>
      </c>
      <c r="J17" s="1">
        <v>1</v>
      </c>
      <c r="K17" s="1">
        <v>18</v>
      </c>
      <c r="L17" s="1">
        <v>10</v>
      </c>
      <c r="M17" s="1">
        <v>4</v>
      </c>
      <c r="N17" s="1">
        <v>0.2</v>
      </c>
      <c r="O17" s="1">
        <v>124</v>
      </c>
    </row>
    <row r="18" spans="1:15" ht="20.100000000000001" customHeight="1" x14ac:dyDescent="0.25">
      <c r="A18" s="1" t="s">
        <v>34</v>
      </c>
      <c r="B18" s="1" t="s">
        <v>63</v>
      </c>
      <c r="C18" s="2">
        <v>100</v>
      </c>
      <c r="D18" s="1">
        <v>0.4</v>
      </c>
      <c r="E18" s="1">
        <v>0.4</v>
      </c>
      <c r="F18" s="1">
        <v>10.6</v>
      </c>
      <c r="G18" s="1">
        <v>3.0000000000000001E-3</v>
      </c>
      <c r="H18" s="1">
        <v>10</v>
      </c>
      <c r="I18" s="1"/>
      <c r="J18" s="1">
        <v>0.2</v>
      </c>
      <c r="K18" s="1">
        <v>16</v>
      </c>
      <c r="L18" s="1">
        <v>11</v>
      </c>
      <c r="M18" s="1">
        <v>9</v>
      </c>
      <c r="N18" s="1">
        <v>2.2000000000000002</v>
      </c>
      <c r="O18" s="1">
        <v>47</v>
      </c>
    </row>
    <row r="19" spans="1:15" ht="20.100000000000001" customHeight="1" x14ac:dyDescent="0.25">
      <c r="A19" s="1" t="s">
        <v>34</v>
      </c>
      <c r="B19" s="1" t="s">
        <v>27</v>
      </c>
      <c r="C19" s="2">
        <v>50</v>
      </c>
      <c r="D19" s="1">
        <v>3.95</v>
      </c>
      <c r="E19" s="1">
        <v>0.5</v>
      </c>
      <c r="F19" s="1">
        <v>24.15</v>
      </c>
      <c r="G19" s="1">
        <v>7.4999999999999997E-2</v>
      </c>
      <c r="H19" s="1"/>
      <c r="I19" s="1"/>
      <c r="J19" s="1">
        <v>0.65</v>
      </c>
      <c r="K19" s="1">
        <v>11.5</v>
      </c>
      <c r="L19" s="1">
        <v>43.5</v>
      </c>
      <c r="M19" s="1">
        <v>7</v>
      </c>
      <c r="N19" s="1">
        <v>1</v>
      </c>
      <c r="O19" s="1">
        <v>115</v>
      </c>
    </row>
    <row r="20" spans="1:15" ht="20.100000000000001" customHeight="1" x14ac:dyDescent="0.25">
      <c r="A20" s="1" t="s">
        <v>34</v>
      </c>
      <c r="B20" s="1" t="s">
        <v>28</v>
      </c>
      <c r="C20" s="2">
        <v>30</v>
      </c>
      <c r="D20" s="5">
        <v>1.95</v>
      </c>
      <c r="E20" s="1">
        <v>0.36</v>
      </c>
      <c r="F20" s="5">
        <v>11.88</v>
      </c>
      <c r="G20" s="5">
        <v>0.06</v>
      </c>
      <c r="H20" s="1"/>
      <c r="I20" s="1"/>
      <c r="J20" s="5">
        <v>0.42</v>
      </c>
      <c r="K20" s="5">
        <v>8.6999999999999993</v>
      </c>
      <c r="L20" s="5">
        <v>45</v>
      </c>
      <c r="M20" s="5">
        <v>14.1</v>
      </c>
      <c r="N20" s="5">
        <v>1.17</v>
      </c>
      <c r="O20" s="5">
        <v>59.4</v>
      </c>
    </row>
    <row r="21" spans="1:15" x14ac:dyDescent="0.25">
      <c r="A21" s="66" t="s">
        <v>35</v>
      </c>
      <c r="B21" s="67"/>
      <c r="C21" s="2"/>
      <c r="D21" s="1">
        <f>SUM(D13:D20)</f>
        <v>30.719999999999995</v>
      </c>
      <c r="E21" s="1">
        <f t="shared" ref="E21:O21" si="1">SUM(E13:E20)</f>
        <v>31.149999999999995</v>
      </c>
      <c r="F21" s="1">
        <f t="shared" si="1"/>
        <v>124.88999999999999</v>
      </c>
      <c r="G21" s="1">
        <f t="shared" si="1"/>
        <v>0.41900000000000004</v>
      </c>
      <c r="H21" s="1">
        <f t="shared" si="1"/>
        <v>23.200000000000003</v>
      </c>
      <c r="I21" s="1">
        <f t="shared" si="1"/>
        <v>5.9800000000000006E-2</v>
      </c>
      <c r="J21" s="1">
        <f t="shared" si="1"/>
        <v>5.28</v>
      </c>
      <c r="K21" s="1">
        <f t="shared" si="1"/>
        <v>168.54</v>
      </c>
      <c r="L21" s="1">
        <f t="shared" si="1"/>
        <v>584.94000000000005</v>
      </c>
      <c r="M21" s="1">
        <f t="shared" si="1"/>
        <v>167.07</v>
      </c>
      <c r="N21" s="1">
        <f t="shared" si="1"/>
        <v>10.860000000000001</v>
      </c>
      <c r="O21" s="1">
        <f t="shared" si="1"/>
        <v>913.74999999999989</v>
      </c>
    </row>
    <row r="22" spans="1:15" x14ac:dyDescent="0.25">
      <c r="A22" s="68" t="s">
        <v>36</v>
      </c>
      <c r="B22" s="68"/>
      <c r="C22" s="1"/>
      <c r="D22" s="1">
        <f>D11+D21</f>
        <v>48.949999999999989</v>
      </c>
      <c r="E22" s="1">
        <f t="shared" ref="E22:O22" si="2">E11+E21</f>
        <v>53.319999999999993</v>
      </c>
      <c r="F22" s="1">
        <f t="shared" si="2"/>
        <v>239.97</v>
      </c>
      <c r="G22" s="1">
        <f t="shared" si="2"/>
        <v>0.76400000000000001</v>
      </c>
      <c r="H22" s="1">
        <f t="shared" si="2"/>
        <v>85.67</v>
      </c>
      <c r="I22" s="1">
        <f t="shared" si="2"/>
        <v>0.14779999999999999</v>
      </c>
      <c r="J22" s="1">
        <f t="shared" si="2"/>
        <v>7.1320000000000006</v>
      </c>
      <c r="K22" s="1">
        <f t="shared" si="2"/>
        <v>484</v>
      </c>
      <c r="L22" s="1">
        <f t="shared" si="2"/>
        <v>989.58</v>
      </c>
      <c r="M22" s="1">
        <f t="shared" si="2"/>
        <v>253.29</v>
      </c>
      <c r="N22" s="1">
        <f t="shared" si="2"/>
        <v>15.34</v>
      </c>
      <c r="O22" s="1">
        <f t="shared" si="2"/>
        <v>1592.6599999999999</v>
      </c>
    </row>
  </sheetData>
  <mergeCells count="9">
    <mergeCell ref="K3:N3"/>
    <mergeCell ref="O3:O4"/>
    <mergeCell ref="A11:B11"/>
    <mergeCell ref="A21:B21"/>
    <mergeCell ref="A22:B22"/>
    <mergeCell ref="A3:B3"/>
    <mergeCell ref="C3:C4"/>
    <mergeCell ref="D3:F3"/>
    <mergeCell ref="G3:J3"/>
  </mergeCells>
  <pageMargins left="0.31496062992125984" right="0" top="0.74803149606299213" bottom="0.74803149606299213" header="0.31496062992125984" footer="0.31496062992125984"/>
  <pageSetup paperSize="9" scale="88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Normal="100" workbookViewId="0">
      <selection sqref="A1:O23"/>
    </sheetView>
  </sheetViews>
  <sheetFormatPr defaultRowHeight="15" x14ac:dyDescent="0.25"/>
  <cols>
    <col min="1" max="1" width="5.7109375" customWidth="1"/>
    <col min="2" max="2" width="35.85546875" customWidth="1"/>
  </cols>
  <sheetData>
    <row r="1" spans="1:15" x14ac:dyDescent="0.25">
      <c r="A1" t="s">
        <v>85</v>
      </c>
    </row>
    <row r="2" spans="1:15" x14ac:dyDescent="0.25">
      <c r="A2" t="s">
        <v>19</v>
      </c>
    </row>
    <row r="3" spans="1:15" x14ac:dyDescent="0.25">
      <c r="A3" s="64"/>
      <c r="B3" s="64"/>
      <c r="C3" s="65" t="s">
        <v>1</v>
      </c>
      <c r="D3" s="64" t="s">
        <v>15</v>
      </c>
      <c r="E3" s="64"/>
      <c r="F3" s="64"/>
      <c r="G3" s="64" t="s">
        <v>14</v>
      </c>
      <c r="H3" s="64"/>
      <c r="I3" s="64"/>
      <c r="J3" s="64"/>
      <c r="K3" s="64" t="s">
        <v>16</v>
      </c>
      <c r="L3" s="64"/>
      <c r="M3" s="64"/>
      <c r="N3" s="64"/>
      <c r="O3" s="65" t="s">
        <v>13</v>
      </c>
    </row>
    <row r="4" spans="1:15" ht="40.5" customHeight="1" x14ac:dyDescent="0.25">
      <c r="A4" s="1" t="s">
        <v>17</v>
      </c>
      <c r="B4" s="1" t="s">
        <v>0</v>
      </c>
      <c r="C4" s="65"/>
      <c r="D4" s="1" t="s">
        <v>2</v>
      </c>
      <c r="E4" s="1" t="s">
        <v>3</v>
      </c>
      <c r="F4" s="1" t="s">
        <v>51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65"/>
    </row>
    <row r="5" spans="1:15" ht="20.100000000000001" customHeight="1" x14ac:dyDescent="0.25">
      <c r="A5" s="1">
        <v>262</v>
      </c>
      <c r="B5" s="1" t="s">
        <v>45</v>
      </c>
      <c r="C5" s="2" t="s">
        <v>20</v>
      </c>
      <c r="D5" s="1">
        <v>7.42</v>
      </c>
      <c r="E5" s="1">
        <v>15.85</v>
      </c>
      <c r="F5" s="1">
        <v>32.76</v>
      </c>
      <c r="G5" s="1">
        <v>0.17</v>
      </c>
      <c r="H5" s="1">
        <v>1.03</v>
      </c>
      <c r="I5" s="1">
        <v>0.06</v>
      </c>
      <c r="J5" s="1">
        <v>0.76</v>
      </c>
      <c r="K5" s="1">
        <v>142.19</v>
      </c>
      <c r="L5" s="1">
        <v>229.61</v>
      </c>
      <c r="M5" s="1">
        <v>58.25</v>
      </c>
      <c r="N5" s="1">
        <v>1.65</v>
      </c>
      <c r="O5" s="1">
        <v>278.23</v>
      </c>
    </row>
    <row r="6" spans="1:15" ht="20.100000000000001" customHeight="1" x14ac:dyDescent="0.25">
      <c r="A6" s="1">
        <v>42</v>
      </c>
      <c r="B6" s="1" t="s">
        <v>52</v>
      </c>
      <c r="C6" s="2">
        <v>20</v>
      </c>
      <c r="D6" s="1">
        <v>4.6399999999999997</v>
      </c>
      <c r="E6" s="1">
        <v>5.9</v>
      </c>
      <c r="F6" s="1"/>
      <c r="G6" s="1">
        <v>8.0000000000000002E-3</v>
      </c>
      <c r="H6" s="1">
        <v>0.14000000000000001</v>
      </c>
      <c r="I6" s="1">
        <v>5.1999999999999998E-2</v>
      </c>
      <c r="J6" s="1">
        <v>0.1</v>
      </c>
      <c r="K6" s="1">
        <v>176</v>
      </c>
      <c r="L6" s="1">
        <v>100</v>
      </c>
      <c r="M6" s="1">
        <v>7</v>
      </c>
      <c r="N6" s="1">
        <v>0.02</v>
      </c>
      <c r="O6" s="1">
        <v>72.8</v>
      </c>
    </row>
    <row r="7" spans="1:15" ht="20.100000000000001" customHeight="1" x14ac:dyDescent="0.25">
      <c r="A7" s="1">
        <v>943</v>
      </c>
      <c r="B7" s="1" t="s">
        <v>74</v>
      </c>
      <c r="C7" s="2" t="s">
        <v>86</v>
      </c>
      <c r="D7" s="1">
        <v>1.4</v>
      </c>
      <c r="E7" s="1">
        <v>1.6</v>
      </c>
      <c r="F7" s="1">
        <v>16.399999999999999</v>
      </c>
      <c r="G7" s="1">
        <v>0.02</v>
      </c>
      <c r="H7" s="1">
        <v>0.6</v>
      </c>
      <c r="I7" s="1"/>
      <c r="J7" s="1"/>
      <c r="K7" s="1">
        <v>66</v>
      </c>
      <c r="L7" s="1">
        <v>50</v>
      </c>
      <c r="M7" s="1">
        <v>12</v>
      </c>
      <c r="N7" s="1">
        <v>0.8</v>
      </c>
      <c r="O7" s="1">
        <v>86</v>
      </c>
    </row>
    <row r="8" spans="1:15" ht="20.100000000000001" customHeight="1" x14ac:dyDescent="0.25">
      <c r="A8" s="1" t="s">
        <v>34</v>
      </c>
      <c r="B8" s="1" t="s">
        <v>103</v>
      </c>
      <c r="C8" s="2">
        <v>20</v>
      </c>
      <c r="D8" s="1">
        <v>1.3</v>
      </c>
      <c r="E8" s="1">
        <v>0.24</v>
      </c>
      <c r="F8" s="1">
        <v>7.92</v>
      </c>
      <c r="G8" s="1">
        <v>0.04</v>
      </c>
      <c r="H8" s="1"/>
      <c r="I8" s="1"/>
      <c r="J8" s="1">
        <v>0.28000000000000003</v>
      </c>
      <c r="K8" s="1">
        <v>5.8</v>
      </c>
      <c r="L8" s="1">
        <v>30</v>
      </c>
      <c r="M8" s="1">
        <v>9.4</v>
      </c>
      <c r="N8" s="1">
        <v>0.78</v>
      </c>
      <c r="O8" s="1">
        <v>39.6</v>
      </c>
    </row>
    <row r="9" spans="1:15" ht="20.100000000000001" customHeight="1" x14ac:dyDescent="0.25">
      <c r="A9" s="1" t="s">
        <v>34</v>
      </c>
      <c r="B9" s="1" t="s">
        <v>27</v>
      </c>
      <c r="C9" s="2">
        <v>50</v>
      </c>
      <c r="D9" s="1">
        <v>3.95</v>
      </c>
      <c r="E9" s="1">
        <v>0.5</v>
      </c>
      <c r="F9" s="1">
        <v>24.15</v>
      </c>
      <c r="G9" s="1">
        <v>7.4999999999999997E-2</v>
      </c>
      <c r="H9" s="1"/>
      <c r="I9" s="1"/>
      <c r="J9" s="1">
        <v>0.65</v>
      </c>
      <c r="K9" s="1">
        <v>11.5</v>
      </c>
      <c r="L9" s="1">
        <v>43.5</v>
      </c>
      <c r="M9" s="1">
        <v>7</v>
      </c>
      <c r="N9" s="1">
        <v>1</v>
      </c>
      <c r="O9" s="1">
        <v>115</v>
      </c>
    </row>
    <row r="10" spans="1:15" ht="20.100000000000001" customHeight="1" x14ac:dyDescent="0.25">
      <c r="A10" s="1" t="s">
        <v>34</v>
      </c>
      <c r="B10" s="1" t="s">
        <v>28</v>
      </c>
      <c r="C10" s="2">
        <v>20</v>
      </c>
      <c r="D10" s="1">
        <v>1.3</v>
      </c>
      <c r="E10" s="1">
        <v>0.24</v>
      </c>
      <c r="F10" s="1">
        <v>7.92</v>
      </c>
      <c r="G10" s="1">
        <v>0.04</v>
      </c>
      <c r="H10" s="1"/>
      <c r="I10" s="1"/>
      <c r="J10" s="1">
        <v>0.28000000000000003</v>
      </c>
      <c r="K10" s="1">
        <v>5.8</v>
      </c>
      <c r="L10" s="1">
        <v>30</v>
      </c>
      <c r="M10" s="1">
        <v>9.4</v>
      </c>
      <c r="N10" s="1">
        <v>0.78</v>
      </c>
      <c r="O10" s="1">
        <v>39.6</v>
      </c>
    </row>
    <row r="11" spans="1:15" ht="20.100000000000001" customHeight="1" x14ac:dyDescent="0.25">
      <c r="A11" s="1" t="s">
        <v>34</v>
      </c>
      <c r="B11" s="1" t="s">
        <v>53</v>
      </c>
      <c r="C11" s="2">
        <v>100</v>
      </c>
      <c r="D11" s="1">
        <v>0.9</v>
      </c>
      <c r="E11" s="1">
        <v>0.2</v>
      </c>
      <c r="F11" s="1">
        <v>8.1</v>
      </c>
      <c r="G11" s="1">
        <v>0.04</v>
      </c>
      <c r="H11" s="1">
        <v>60</v>
      </c>
      <c r="I11" s="1"/>
      <c r="J11" s="1">
        <v>8.0000000000000002E-3</v>
      </c>
      <c r="K11" s="1">
        <v>0.2</v>
      </c>
      <c r="L11" s="1">
        <v>34</v>
      </c>
      <c r="M11" s="1">
        <v>23</v>
      </c>
      <c r="N11" s="1">
        <v>13</v>
      </c>
      <c r="O11" s="1">
        <v>43</v>
      </c>
    </row>
    <row r="12" spans="1:15" x14ac:dyDescent="0.25">
      <c r="A12" s="66" t="s">
        <v>25</v>
      </c>
      <c r="B12" s="67"/>
      <c r="C12" s="2"/>
      <c r="D12" s="1">
        <f>SUM(D5:D11)</f>
        <v>20.91</v>
      </c>
      <c r="E12" s="1">
        <f t="shared" ref="E12:N12" si="0">SUM(E5:E11)</f>
        <v>24.529999999999998</v>
      </c>
      <c r="F12" s="1">
        <f t="shared" si="0"/>
        <v>97.249999999999986</v>
      </c>
      <c r="G12" s="1">
        <f t="shared" si="0"/>
        <v>0.39299999999999996</v>
      </c>
      <c r="H12" s="1">
        <f t="shared" si="0"/>
        <v>61.77</v>
      </c>
      <c r="I12" s="1">
        <f t="shared" si="0"/>
        <v>0.11199999999999999</v>
      </c>
      <c r="J12" s="1">
        <f t="shared" si="0"/>
        <v>2.0780000000000003</v>
      </c>
      <c r="K12" s="1">
        <f t="shared" si="0"/>
        <v>407.49</v>
      </c>
      <c r="L12" s="1">
        <f t="shared" si="0"/>
        <v>517.11</v>
      </c>
      <c r="M12" s="1">
        <f t="shared" si="0"/>
        <v>126.05000000000001</v>
      </c>
      <c r="N12" s="1">
        <f t="shared" si="0"/>
        <v>18.03</v>
      </c>
      <c r="O12" s="1">
        <f>SUM(O5:O11)</f>
        <v>674.23000000000013</v>
      </c>
    </row>
    <row r="13" spans="1:15" x14ac:dyDescent="0.25">
      <c r="A13" t="s">
        <v>26</v>
      </c>
      <c r="C13" s="3"/>
    </row>
    <row r="14" spans="1:15" ht="20.100000000000001" customHeight="1" x14ac:dyDescent="0.25">
      <c r="A14" s="1">
        <v>138</v>
      </c>
      <c r="B14" s="4" t="s">
        <v>87</v>
      </c>
      <c r="C14" s="2" t="s">
        <v>88</v>
      </c>
      <c r="D14" s="1">
        <v>4.97</v>
      </c>
      <c r="E14" s="1">
        <v>5.33</v>
      </c>
      <c r="F14" s="1">
        <v>22.78</v>
      </c>
      <c r="G14" s="1">
        <v>0.247</v>
      </c>
      <c r="H14" s="1">
        <v>11.34</v>
      </c>
      <c r="I14" s="1">
        <v>2.3E-2</v>
      </c>
      <c r="J14" s="1">
        <v>0.22</v>
      </c>
      <c r="K14" s="1">
        <v>87.25</v>
      </c>
      <c r="L14" s="1">
        <v>312.74</v>
      </c>
      <c r="M14" s="1">
        <v>33.64</v>
      </c>
      <c r="N14" s="1">
        <v>2.0499999999999998</v>
      </c>
      <c r="O14" s="1">
        <v>156.15</v>
      </c>
    </row>
    <row r="15" spans="1:15" ht="20.100000000000001" customHeight="1" x14ac:dyDescent="0.25">
      <c r="A15" s="1">
        <v>512</v>
      </c>
      <c r="B15" s="4" t="s">
        <v>118</v>
      </c>
      <c r="C15" s="2" t="s">
        <v>93</v>
      </c>
      <c r="D15" s="1">
        <v>11.8</v>
      </c>
      <c r="E15" s="1">
        <v>7.52</v>
      </c>
      <c r="F15" s="1">
        <v>1.1499999999999999</v>
      </c>
      <c r="G15" s="1"/>
      <c r="H15" s="1"/>
      <c r="I15" s="1"/>
      <c r="J15" s="1"/>
      <c r="K15" s="1"/>
      <c r="L15" s="1"/>
      <c r="M15" s="1"/>
      <c r="N15" s="1"/>
      <c r="O15" s="1">
        <v>12.7</v>
      </c>
    </row>
    <row r="16" spans="1:15" ht="20.100000000000001" customHeight="1" x14ac:dyDescent="0.25">
      <c r="A16" s="1">
        <v>466</v>
      </c>
      <c r="B16" s="5" t="s">
        <v>94</v>
      </c>
      <c r="C16" s="2" t="s">
        <v>32</v>
      </c>
      <c r="D16" s="1">
        <v>3.63</v>
      </c>
      <c r="E16" s="1">
        <v>0.53</v>
      </c>
      <c r="F16" s="1">
        <v>29.77</v>
      </c>
      <c r="G16" s="1">
        <v>1E-3</v>
      </c>
      <c r="H16" s="1"/>
      <c r="I16" s="1"/>
      <c r="J16" s="1">
        <v>0.22</v>
      </c>
      <c r="K16" s="1">
        <v>9.9000000000000005E-2</v>
      </c>
      <c r="L16" s="1">
        <v>60</v>
      </c>
      <c r="M16" s="1">
        <v>19.170000000000002</v>
      </c>
      <c r="N16" s="1">
        <v>0.51</v>
      </c>
      <c r="O16" s="1">
        <v>167.21</v>
      </c>
    </row>
    <row r="17" spans="1:15" ht="20.100000000000001" customHeight="1" x14ac:dyDescent="0.25">
      <c r="A17" s="1" t="s">
        <v>34</v>
      </c>
      <c r="B17" s="1" t="s">
        <v>104</v>
      </c>
      <c r="C17" s="2">
        <v>20</v>
      </c>
      <c r="D17" s="1">
        <v>1.3</v>
      </c>
      <c r="E17" s="1">
        <v>0.24</v>
      </c>
      <c r="F17" s="1">
        <v>7.92</v>
      </c>
      <c r="G17" s="1">
        <v>0.04</v>
      </c>
      <c r="H17" s="1"/>
      <c r="I17" s="1"/>
      <c r="J17" s="1">
        <v>0.28000000000000003</v>
      </c>
      <c r="K17" s="1">
        <v>5.8</v>
      </c>
      <c r="L17" s="1">
        <v>30</v>
      </c>
      <c r="M17" s="1">
        <v>9.4</v>
      </c>
      <c r="N17" s="1">
        <v>0.78</v>
      </c>
      <c r="O17" s="1">
        <v>39.6</v>
      </c>
    </row>
    <row r="18" spans="1:15" ht="20.100000000000001" customHeight="1" x14ac:dyDescent="0.25">
      <c r="A18" s="1" t="s">
        <v>34</v>
      </c>
      <c r="B18" s="1" t="s">
        <v>21</v>
      </c>
      <c r="C18" s="2">
        <v>100</v>
      </c>
      <c r="D18" s="1">
        <v>0.4</v>
      </c>
      <c r="E18" s="1">
        <v>0.4</v>
      </c>
      <c r="F18" s="1">
        <v>10.6</v>
      </c>
      <c r="G18" s="1">
        <v>0.03</v>
      </c>
      <c r="H18" s="1">
        <v>10</v>
      </c>
      <c r="I18" s="1"/>
      <c r="J18" s="1">
        <v>0.2</v>
      </c>
      <c r="K18" s="1">
        <v>16</v>
      </c>
      <c r="L18" s="1">
        <v>11</v>
      </c>
      <c r="M18" s="1">
        <v>9</v>
      </c>
      <c r="N18" s="1">
        <v>2.2000000000000002</v>
      </c>
      <c r="O18" s="1">
        <v>47</v>
      </c>
    </row>
    <row r="19" spans="1:15" ht="20.100000000000001" customHeight="1" x14ac:dyDescent="0.25">
      <c r="A19" s="1" t="s">
        <v>34</v>
      </c>
      <c r="B19" s="1" t="s">
        <v>91</v>
      </c>
      <c r="C19" s="2">
        <v>200</v>
      </c>
      <c r="D19" s="1">
        <v>0.2</v>
      </c>
      <c r="E19" s="1">
        <v>0.2</v>
      </c>
      <c r="F19" s="1">
        <v>26.4</v>
      </c>
      <c r="G19" s="1"/>
      <c r="H19" s="1">
        <v>2.6</v>
      </c>
      <c r="I19" s="1"/>
      <c r="J19" s="1">
        <v>0.2</v>
      </c>
      <c r="K19" s="1">
        <v>10</v>
      </c>
      <c r="L19" s="1">
        <v>2</v>
      </c>
      <c r="M19" s="1">
        <v>4</v>
      </c>
      <c r="N19" s="1">
        <v>0.6</v>
      </c>
      <c r="O19" s="1">
        <v>108</v>
      </c>
    </row>
    <row r="20" spans="1:15" ht="20.100000000000001" customHeight="1" x14ac:dyDescent="0.25">
      <c r="A20" s="1" t="s">
        <v>34</v>
      </c>
      <c r="B20" s="1" t="s">
        <v>27</v>
      </c>
      <c r="C20" s="2">
        <v>50</v>
      </c>
      <c r="D20" s="1">
        <v>3.95</v>
      </c>
      <c r="E20" s="1">
        <v>0.5</v>
      </c>
      <c r="F20" s="1">
        <v>24.15</v>
      </c>
      <c r="G20" s="1">
        <v>7.4999999999999997E-2</v>
      </c>
      <c r="H20" s="1"/>
      <c r="I20" s="1"/>
      <c r="J20" s="1">
        <v>0.65</v>
      </c>
      <c r="K20" s="1">
        <v>11.5</v>
      </c>
      <c r="L20" s="1">
        <v>43.5</v>
      </c>
      <c r="M20" s="1">
        <v>7</v>
      </c>
      <c r="N20" s="1">
        <v>1</v>
      </c>
      <c r="O20" s="1">
        <v>115</v>
      </c>
    </row>
    <row r="21" spans="1:15" ht="20.100000000000001" customHeight="1" x14ac:dyDescent="0.25">
      <c r="A21" s="1" t="s">
        <v>34</v>
      </c>
      <c r="B21" s="1" t="s">
        <v>28</v>
      </c>
      <c r="C21" s="2">
        <v>30</v>
      </c>
      <c r="D21" s="5">
        <v>1.95</v>
      </c>
      <c r="E21" s="1">
        <v>0.36</v>
      </c>
      <c r="F21" s="5">
        <v>11.88</v>
      </c>
      <c r="G21" s="5">
        <v>0.06</v>
      </c>
      <c r="H21" s="1"/>
      <c r="I21" s="1"/>
      <c r="J21" s="5">
        <v>0.42</v>
      </c>
      <c r="K21" s="5">
        <v>8.6999999999999993</v>
      </c>
      <c r="L21" s="5">
        <v>45</v>
      </c>
      <c r="M21" s="5">
        <v>14.1</v>
      </c>
      <c r="N21" s="5">
        <v>1.17</v>
      </c>
      <c r="O21" s="5">
        <v>59.4</v>
      </c>
    </row>
    <row r="22" spans="1:15" x14ac:dyDescent="0.25">
      <c r="A22" s="66" t="s">
        <v>35</v>
      </c>
      <c r="B22" s="67"/>
      <c r="C22" s="2"/>
      <c r="D22" s="1">
        <f t="shared" ref="D22:O22" si="1">SUM(D14:D21)</f>
        <v>28.199999999999996</v>
      </c>
      <c r="E22" s="1">
        <f t="shared" si="1"/>
        <v>15.079999999999998</v>
      </c>
      <c r="F22" s="1">
        <f t="shared" si="1"/>
        <v>134.65</v>
      </c>
      <c r="G22" s="1">
        <f t="shared" si="1"/>
        <v>0.45299999999999996</v>
      </c>
      <c r="H22" s="1">
        <f t="shared" si="1"/>
        <v>23.94</v>
      </c>
      <c r="I22" s="1">
        <f t="shared" si="1"/>
        <v>2.3E-2</v>
      </c>
      <c r="J22" s="1">
        <f t="shared" si="1"/>
        <v>2.19</v>
      </c>
      <c r="K22" s="1">
        <f t="shared" si="1"/>
        <v>139.34899999999999</v>
      </c>
      <c r="L22" s="1">
        <f t="shared" si="1"/>
        <v>504.24</v>
      </c>
      <c r="M22" s="1">
        <f t="shared" si="1"/>
        <v>96.31</v>
      </c>
      <c r="N22" s="1">
        <f t="shared" si="1"/>
        <v>8.3099999999999987</v>
      </c>
      <c r="O22" s="1">
        <f t="shared" si="1"/>
        <v>705.06000000000006</v>
      </c>
    </row>
    <row r="23" spans="1:15" x14ac:dyDescent="0.25">
      <c r="A23" s="68" t="s">
        <v>36</v>
      </c>
      <c r="B23" s="68"/>
      <c r="C23" s="1"/>
      <c r="D23" s="1">
        <f t="shared" ref="D23:N23" si="2">D12+D22</f>
        <v>49.11</v>
      </c>
      <c r="E23" s="1">
        <f t="shared" si="2"/>
        <v>39.61</v>
      </c>
      <c r="F23" s="1">
        <f t="shared" si="2"/>
        <v>231.89999999999998</v>
      </c>
      <c r="G23" s="1">
        <f t="shared" si="2"/>
        <v>0.84599999999999986</v>
      </c>
      <c r="H23" s="1">
        <f t="shared" si="2"/>
        <v>85.710000000000008</v>
      </c>
      <c r="I23" s="1">
        <f t="shared" si="2"/>
        <v>0.13499999999999998</v>
      </c>
      <c r="J23" s="1">
        <f t="shared" si="2"/>
        <v>4.2680000000000007</v>
      </c>
      <c r="K23" s="1">
        <f t="shared" si="2"/>
        <v>546.83899999999994</v>
      </c>
      <c r="L23" s="1">
        <f t="shared" si="2"/>
        <v>1021.35</v>
      </c>
      <c r="M23" s="1">
        <f t="shared" si="2"/>
        <v>222.36</v>
      </c>
      <c r="N23" s="1">
        <f t="shared" si="2"/>
        <v>26.34</v>
      </c>
      <c r="O23" s="1">
        <f>O12+O22</f>
        <v>1379.2900000000002</v>
      </c>
    </row>
  </sheetData>
  <mergeCells count="9">
    <mergeCell ref="K3:N3"/>
    <mergeCell ref="O3:O4"/>
    <mergeCell ref="A12:B12"/>
    <mergeCell ref="A22:B22"/>
    <mergeCell ref="A23:B23"/>
    <mergeCell ref="A3:B3"/>
    <mergeCell ref="C3:C4"/>
    <mergeCell ref="D3:F3"/>
    <mergeCell ref="G3:J3"/>
  </mergeCells>
  <pageMargins left="0.39370078740157483" right="0" top="0.74803149606299213" bottom="0.74803149606299213" header="0.31496062992125984" footer="0.31496062992125984"/>
  <pageSetup paperSize="9" scale="88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Normal="100" workbookViewId="0">
      <selection sqref="A1:O19"/>
    </sheetView>
  </sheetViews>
  <sheetFormatPr defaultRowHeight="15" x14ac:dyDescent="0.25"/>
  <cols>
    <col min="1" max="1" width="5.7109375" customWidth="1"/>
    <col min="2" max="2" width="35.85546875" customWidth="1"/>
  </cols>
  <sheetData>
    <row r="1" spans="1:15" x14ac:dyDescent="0.25">
      <c r="A1" t="s">
        <v>90</v>
      </c>
    </row>
    <row r="2" spans="1:15" x14ac:dyDescent="0.25">
      <c r="A2" t="s">
        <v>19</v>
      </c>
    </row>
    <row r="3" spans="1:15" x14ac:dyDescent="0.25">
      <c r="A3" s="64"/>
      <c r="B3" s="64"/>
      <c r="C3" s="65" t="s">
        <v>1</v>
      </c>
      <c r="D3" s="64" t="s">
        <v>15</v>
      </c>
      <c r="E3" s="64"/>
      <c r="F3" s="64"/>
      <c r="G3" s="64" t="s">
        <v>14</v>
      </c>
      <c r="H3" s="64"/>
      <c r="I3" s="64"/>
      <c r="J3" s="64"/>
      <c r="K3" s="64" t="s">
        <v>16</v>
      </c>
      <c r="L3" s="64"/>
      <c r="M3" s="64"/>
      <c r="N3" s="64"/>
      <c r="O3" s="65" t="s">
        <v>13</v>
      </c>
    </row>
    <row r="4" spans="1:15" ht="40.5" customHeight="1" x14ac:dyDescent="0.25">
      <c r="A4" s="1" t="s">
        <v>17</v>
      </c>
      <c r="B4" s="1" t="s">
        <v>0</v>
      </c>
      <c r="C4" s="65"/>
      <c r="D4" s="1" t="s">
        <v>2</v>
      </c>
      <c r="E4" s="1" t="s">
        <v>3</v>
      </c>
      <c r="F4" s="1" t="s">
        <v>51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65"/>
    </row>
    <row r="5" spans="1:15" ht="20.100000000000001" customHeight="1" x14ac:dyDescent="0.25">
      <c r="A5" s="1" t="s">
        <v>114</v>
      </c>
      <c r="B5" s="5" t="s">
        <v>122</v>
      </c>
      <c r="C5" s="19" t="s">
        <v>123</v>
      </c>
      <c r="D5" s="5">
        <v>8</v>
      </c>
      <c r="E5" s="5">
        <v>10.199999999999999</v>
      </c>
      <c r="F5" s="5">
        <v>60.6</v>
      </c>
      <c r="H5" s="1"/>
      <c r="I5" s="1"/>
      <c r="J5" s="1"/>
      <c r="K5" s="1"/>
      <c r="L5" s="1"/>
      <c r="M5" s="1"/>
      <c r="N5" s="1"/>
      <c r="O5" s="5">
        <v>370</v>
      </c>
    </row>
    <row r="6" spans="1:15" ht="20.100000000000001" customHeight="1" x14ac:dyDescent="0.25">
      <c r="A6" s="1">
        <v>642</v>
      </c>
      <c r="B6" s="1" t="s">
        <v>46</v>
      </c>
      <c r="C6" s="2">
        <v>200</v>
      </c>
      <c r="D6" s="1">
        <v>3.84</v>
      </c>
      <c r="E6" s="1">
        <v>3.1</v>
      </c>
      <c r="F6" s="1">
        <v>25.17</v>
      </c>
      <c r="G6" s="1">
        <v>0.04</v>
      </c>
      <c r="H6" s="1">
        <v>1.3</v>
      </c>
      <c r="I6" s="1">
        <v>0.02</v>
      </c>
      <c r="J6" s="1">
        <v>1.2E-2</v>
      </c>
      <c r="K6" s="1">
        <v>125.75</v>
      </c>
      <c r="L6" s="1">
        <v>116.2</v>
      </c>
      <c r="M6" s="1">
        <v>31</v>
      </c>
      <c r="N6" s="1">
        <v>1.04</v>
      </c>
      <c r="O6" s="1">
        <v>145.36000000000001</v>
      </c>
    </row>
    <row r="7" spans="1:15" ht="20.100000000000001" customHeight="1" x14ac:dyDescent="0.25">
      <c r="A7" s="1" t="s">
        <v>34</v>
      </c>
      <c r="B7" s="1" t="s">
        <v>27</v>
      </c>
      <c r="C7" s="2">
        <v>50</v>
      </c>
      <c r="D7" s="1">
        <v>3.95</v>
      </c>
      <c r="E7" s="1">
        <v>0.5</v>
      </c>
      <c r="F7" s="1">
        <v>24.15</v>
      </c>
      <c r="G7" s="1">
        <v>7.4999999999999997E-2</v>
      </c>
      <c r="H7" s="1"/>
      <c r="I7" s="1"/>
      <c r="J7" s="1">
        <v>0.65</v>
      </c>
      <c r="K7" s="1">
        <v>11.5</v>
      </c>
      <c r="L7" s="1">
        <v>43.5</v>
      </c>
      <c r="M7" s="1">
        <v>7</v>
      </c>
      <c r="N7" s="1">
        <v>1</v>
      </c>
      <c r="O7" s="1">
        <v>115</v>
      </c>
    </row>
    <row r="8" spans="1:15" ht="20.100000000000001" customHeight="1" x14ac:dyDescent="0.25">
      <c r="A8" s="1" t="s">
        <v>34</v>
      </c>
      <c r="B8" s="1" t="s">
        <v>28</v>
      </c>
      <c r="C8" s="2">
        <v>20</v>
      </c>
      <c r="D8" s="1">
        <v>1.3</v>
      </c>
      <c r="E8" s="1">
        <v>0.24</v>
      </c>
      <c r="F8" s="1">
        <v>7.92</v>
      </c>
      <c r="G8" s="1">
        <v>0.04</v>
      </c>
      <c r="H8" s="1"/>
      <c r="I8" s="1"/>
      <c r="J8" s="1">
        <v>0.28000000000000003</v>
      </c>
      <c r="K8" s="1">
        <v>5.8</v>
      </c>
      <c r="L8" s="1">
        <v>30</v>
      </c>
      <c r="M8" s="1">
        <v>9.4</v>
      </c>
      <c r="N8" s="1">
        <v>0.78</v>
      </c>
      <c r="O8" s="1">
        <v>39.6</v>
      </c>
    </row>
    <row r="9" spans="1:15" ht="20.100000000000001" customHeight="1" x14ac:dyDescent="0.25">
      <c r="A9" s="1" t="s">
        <v>34</v>
      </c>
      <c r="B9" s="1" t="s">
        <v>63</v>
      </c>
      <c r="C9" s="2">
        <v>100</v>
      </c>
      <c r="D9" s="1">
        <v>0.4</v>
      </c>
      <c r="E9" s="1">
        <v>0.4</v>
      </c>
      <c r="F9" s="1">
        <v>10.6</v>
      </c>
      <c r="G9" s="1">
        <v>3.0000000000000001E-3</v>
      </c>
      <c r="H9" s="1">
        <v>10</v>
      </c>
      <c r="I9" s="1"/>
      <c r="J9" s="1">
        <v>0.2</v>
      </c>
      <c r="K9" s="1">
        <v>16</v>
      </c>
      <c r="L9" s="1">
        <v>11</v>
      </c>
      <c r="M9" s="1">
        <v>9</v>
      </c>
      <c r="N9" s="1">
        <v>2.2000000000000002</v>
      </c>
      <c r="O9" s="1">
        <v>47</v>
      </c>
    </row>
    <row r="10" spans="1:15" x14ac:dyDescent="0.25">
      <c r="A10" s="66" t="s">
        <v>25</v>
      </c>
      <c r="B10" s="67"/>
      <c r="C10" s="2"/>
      <c r="D10" s="1">
        <f>SUM(D5:D9)</f>
        <v>17.489999999999998</v>
      </c>
      <c r="E10" s="1">
        <f t="shared" ref="E10:O10" si="0">SUM(E5:E9)</f>
        <v>14.44</v>
      </c>
      <c r="F10" s="1">
        <f t="shared" si="0"/>
        <v>128.44000000000003</v>
      </c>
      <c r="G10" s="1">
        <f t="shared" si="0"/>
        <v>0.158</v>
      </c>
      <c r="H10" s="1">
        <f t="shared" si="0"/>
        <v>11.3</v>
      </c>
      <c r="I10" s="1">
        <f t="shared" si="0"/>
        <v>0.02</v>
      </c>
      <c r="J10" s="1">
        <f t="shared" si="0"/>
        <v>1.1420000000000001</v>
      </c>
      <c r="K10" s="1">
        <f t="shared" si="0"/>
        <v>159.05000000000001</v>
      </c>
      <c r="L10" s="1">
        <f t="shared" si="0"/>
        <v>200.7</v>
      </c>
      <c r="M10" s="1">
        <f t="shared" si="0"/>
        <v>56.4</v>
      </c>
      <c r="N10" s="1">
        <f t="shared" si="0"/>
        <v>5.0200000000000005</v>
      </c>
      <c r="O10" s="1">
        <f t="shared" si="0"/>
        <v>716.96</v>
      </c>
    </row>
    <row r="11" spans="1:15" x14ac:dyDescent="0.25">
      <c r="A11" t="s">
        <v>26</v>
      </c>
      <c r="C11" s="3"/>
    </row>
    <row r="12" spans="1:15" ht="21.75" customHeight="1" x14ac:dyDescent="0.25">
      <c r="A12" s="1">
        <v>50</v>
      </c>
      <c r="B12" s="1" t="s">
        <v>71</v>
      </c>
      <c r="C12" s="1">
        <v>100</v>
      </c>
      <c r="D12" s="1">
        <v>1.02</v>
      </c>
      <c r="E12" s="1">
        <v>0.17499999999999999</v>
      </c>
      <c r="F12" s="1">
        <v>40.659999999999997</v>
      </c>
      <c r="G12" s="1">
        <v>0.05</v>
      </c>
      <c r="H12" s="1">
        <v>6.1230000000000002</v>
      </c>
      <c r="I12" s="1">
        <v>1.4</v>
      </c>
      <c r="J12" s="1">
        <v>0.28000000000000003</v>
      </c>
      <c r="K12" s="1">
        <v>23.16</v>
      </c>
      <c r="L12" s="1">
        <v>41.56</v>
      </c>
      <c r="M12" s="1">
        <v>29.08</v>
      </c>
      <c r="N12" s="1">
        <v>1.06</v>
      </c>
      <c r="O12" s="1">
        <v>169.86</v>
      </c>
    </row>
    <row r="13" spans="1:15" ht="20.100000000000001" customHeight="1" x14ac:dyDescent="0.25">
      <c r="A13" s="1">
        <v>87</v>
      </c>
      <c r="B13" s="4" t="s">
        <v>54</v>
      </c>
      <c r="C13" s="2">
        <v>250</v>
      </c>
      <c r="D13" s="1">
        <v>5.2</v>
      </c>
      <c r="E13" s="1">
        <v>4.8899999999999997</v>
      </c>
      <c r="F13" s="1">
        <v>15.5</v>
      </c>
      <c r="G13" s="1">
        <v>3.7999999999999999E-2</v>
      </c>
      <c r="H13" s="1"/>
      <c r="I13" s="1"/>
      <c r="J13" s="1">
        <v>1.08</v>
      </c>
      <c r="K13" s="1">
        <v>35.6</v>
      </c>
      <c r="L13" s="1">
        <v>252</v>
      </c>
      <c r="M13" s="1">
        <v>27.2</v>
      </c>
      <c r="N13" s="1">
        <v>0.91</v>
      </c>
      <c r="O13" s="1">
        <v>123.4</v>
      </c>
    </row>
    <row r="14" spans="1:15" ht="20.100000000000001" customHeight="1" x14ac:dyDescent="0.25">
      <c r="A14" s="1" t="s">
        <v>114</v>
      </c>
      <c r="B14" s="1" t="s">
        <v>69</v>
      </c>
      <c r="C14" s="2" t="s">
        <v>30</v>
      </c>
      <c r="D14" s="1">
        <v>2.31</v>
      </c>
      <c r="E14" s="1">
        <v>6.84</v>
      </c>
      <c r="F14" s="1">
        <v>11.9</v>
      </c>
      <c r="G14" s="1">
        <v>0.06</v>
      </c>
      <c r="H14" s="1">
        <v>9.1</v>
      </c>
      <c r="I14" s="1">
        <v>1.3</v>
      </c>
      <c r="J14" s="1">
        <v>3.76</v>
      </c>
      <c r="K14" s="1">
        <v>28.96</v>
      </c>
      <c r="L14" s="1">
        <v>64.63</v>
      </c>
      <c r="M14" s="1">
        <v>40.15</v>
      </c>
      <c r="N14" s="1">
        <v>1.18</v>
      </c>
      <c r="O14" s="1">
        <v>119.3</v>
      </c>
    </row>
    <row r="15" spans="1:15" ht="20.100000000000001" customHeight="1" x14ac:dyDescent="0.25">
      <c r="A15" s="1" t="s">
        <v>34</v>
      </c>
      <c r="B15" s="1" t="s">
        <v>91</v>
      </c>
      <c r="C15" s="2">
        <v>200</v>
      </c>
      <c r="D15" s="1">
        <v>0.2</v>
      </c>
      <c r="E15" s="1">
        <v>0.2</v>
      </c>
      <c r="F15" s="1">
        <v>26.4</v>
      </c>
      <c r="G15" s="1"/>
      <c r="H15" s="1">
        <v>2.6</v>
      </c>
      <c r="I15" s="1"/>
      <c r="J15" s="1">
        <v>0.2</v>
      </c>
      <c r="K15" s="1">
        <v>10</v>
      </c>
      <c r="L15" s="1">
        <v>2</v>
      </c>
      <c r="M15" s="1">
        <v>4</v>
      </c>
      <c r="N15" s="1">
        <v>0.6</v>
      </c>
      <c r="O15" s="1">
        <v>108</v>
      </c>
    </row>
    <row r="16" spans="1:15" ht="20.100000000000001" customHeight="1" x14ac:dyDescent="0.25">
      <c r="A16" s="1" t="s">
        <v>34</v>
      </c>
      <c r="B16" s="1" t="s">
        <v>27</v>
      </c>
      <c r="C16" s="2">
        <v>50</v>
      </c>
      <c r="D16" s="1">
        <v>3.95</v>
      </c>
      <c r="E16" s="1">
        <v>0.5</v>
      </c>
      <c r="F16" s="1">
        <v>24.15</v>
      </c>
      <c r="G16" s="1">
        <v>7.4999999999999997E-2</v>
      </c>
      <c r="H16" s="1"/>
      <c r="I16" s="1"/>
      <c r="J16" s="1">
        <v>0.65</v>
      </c>
      <c r="K16" s="1">
        <v>11.5</v>
      </c>
      <c r="L16" s="1">
        <v>43.5</v>
      </c>
      <c r="M16" s="1">
        <v>7</v>
      </c>
      <c r="N16" s="1">
        <v>1</v>
      </c>
      <c r="O16" s="1">
        <v>115</v>
      </c>
    </row>
    <row r="17" spans="1:15" ht="20.100000000000001" customHeight="1" x14ac:dyDescent="0.25">
      <c r="A17" s="1" t="s">
        <v>34</v>
      </c>
      <c r="B17" s="1" t="s">
        <v>28</v>
      </c>
      <c r="C17" s="2">
        <v>30</v>
      </c>
      <c r="D17" s="5">
        <v>1.95</v>
      </c>
      <c r="E17" s="1">
        <v>0.36</v>
      </c>
      <c r="F17" s="5">
        <v>11.88</v>
      </c>
      <c r="G17" s="5">
        <v>0.06</v>
      </c>
      <c r="H17" s="1"/>
      <c r="I17" s="1"/>
      <c r="J17" s="5">
        <v>0.42</v>
      </c>
      <c r="K17" s="5">
        <v>8.6999999999999993</v>
      </c>
      <c r="L17" s="5">
        <v>45</v>
      </c>
      <c r="M17" s="5">
        <v>14.1</v>
      </c>
      <c r="N17" s="5">
        <v>1.17</v>
      </c>
      <c r="O17" s="5">
        <v>59.4</v>
      </c>
    </row>
    <row r="18" spans="1:15" x14ac:dyDescent="0.25">
      <c r="A18" s="66" t="s">
        <v>35</v>
      </c>
      <c r="B18" s="67"/>
      <c r="C18" s="2"/>
      <c r="D18" s="1">
        <f>SUM(D12:D17)</f>
        <v>14.629999999999999</v>
      </c>
      <c r="E18" s="1">
        <f t="shared" ref="E18:O18" si="1">SUM(E12:E17)</f>
        <v>12.964999999999998</v>
      </c>
      <c r="F18" s="1">
        <f t="shared" si="1"/>
        <v>130.49</v>
      </c>
      <c r="G18" s="1">
        <f t="shared" si="1"/>
        <v>0.28299999999999997</v>
      </c>
      <c r="H18" s="1">
        <f t="shared" si="1"/>
        <v>17.823</v>
      </c>
      <c r="I18" s="1">
        <f t="shared" si="1"/>
        <v>2.7</v>
      </c>
      <c r="J18" s="1">
        <f t="shared" si="1"/>
        <v>6.3900000000000006</v>
      </c>
      <c r="K18" s="1">
        <f t="shared" si="1"/>
        <v>117.92</v>
      </c>
      <c r="L18" s="1">
        <f t="shared" si="1"/>
        <v>448.69</v>
      </c>
      <c r="M18" s="1">
        <f t="shared" si="1"/>
        <v>121.53</v>
      </c>
      <c r="N18" s="1">
        <f t="shared" si="1"/>
        <v>5.92</v>
      </c>
      <c r="O18" s="1">
        <f t="shared" si="1"/>
        <v>694.95999999999992</v>
      </c>
    </row>
    <row r="19" spans="1:15" x14ac:dyDescent="0.25">
      <c r="A19" s="68" t="s">
        <v>36</v>
      </c>
      <c r="B19" s="68"/>
      <c r="C19" s="1"/>
      <c r="D19" s="1">
        <f t="shared" ref="D19:O19" si="2">D10+D18</f>
        <v>32.119999999999997</v>
      </c>
      <c r="E19" s="1">
        <f t="shared" si="2"/>
        <v>27.404999999999998</v>
      </c>
      <c r="F19" s="1">
        <f t="shared" si="2"/>
        <v>258.93000000000006</v>
      </c>
      <c r="G19" s="1">
        <f t="shared" si="2"/>
        <v>0.44099999999999995</v>
      </c>
      <c r="H19" s="1">
        <f t="shared" si="2"/>
        <v>29.123000000000001</v>
      </c>
      <c r="I19" s="1">
        <f t="shared" si="2"/>
        <v>2.72</v>
      </c>
      <c r="J19" s="1">
        <f t="shared" si="2"/>
        <v>7.5320000000000009</v>
      </c>
      <c r="K19" s="1">
        <f t="shared" si="2"/>
        <v>276.97000000000003</v>
      </c>
      <c r="L19" s="1">
        <f t="shared" si="2"/>
        <v>649.39</v>
      </c>
      <c r="M19" s="1">
        <f t="shared" si="2"/>
        <v>177.93</v>
      </c>
      <c r="N19" s="1">
        <f t="shared" si="2"/>
        <v>10.940000000000001</v>
      </c>
      <c r="O19" s="1">
        <f t="shared" si="2"/>
        <v>1411.92</v>
      </c>
    </row>
    <row r="20" spans="1:15" x14ac:dyDescent="0.25">
      <c r="A20" t="s">
        <v>90</v>
      </c>
    </row>
    <row r="21" spans="1:15" x14ac:dyDescent="0.25">
      <c r="A21" t="s">
        <v>19</v>
      </c>
    </row>
    <row r="22" spans="1:15" x14ac:dyDescent="0.25">
      <c r="A22" s="64"/>
      <c r="B22" s="64"/>
      <c r="C22" s="65" t="s">
        <v>1</v>
      </c>
      <c r="D22" s="64" t="s">
        <v>15</v>
      </c>
      <c r="E22" s="64"/>
      <c r="F22" s="64"/>
      <c r="G22" s="64" t="s">
        <v>14</v>
      </c>
      <c r="H22" s="64"/>
      <c r="I22" s="64"/>
      <c r="J22" s="64"/>
      <c r="K22" s="64" t="s">
        <v>16</v>
      </c>
      <c r="L22" s="64"/>
      <c r="M22" s="64"/>
      <c r="N22" s="64"/>
      <c r="O22" s="65" t="s">
        <v>13</v>
      </c>
    </row>
    <row r="23" spans="1:15" x14ac:dyDescent="0.25">
      <c r="A23" s="1" t="s">
        <v>17</v>
      </c>
      <c r="B23" s="1" t="s">
        <v>0</v>
      </c>
      <c r="C23" s="65"/>
      <c r="D23" s="1" t="s">
        <v>2</v>
      </c>
      <c r="E23" s="1" t="s">
        <v>3</v>
      </c>
      <c r="F23" s="1" t="s">
        <v>51</v>
      </c>
      <c r="G23" s="1" t="s">
        <v>5</v>
      </c>
      <c r="H23" s="1" t="s">
        <v>6</v>
      </c>
      <c r="I23" s="1" t="s">
        <v>7</v>
      </c>
      <c r="J23" s="1" t="s">
        <v>8</v>
      </c>
      <c r="K23" s="1" t="s">
        <v>9</v>
      </c>
      <c r="L23" s="1" t="s">
        <v>10</v>
      </c>
      <c r="M23" s="1" t="s">
        <v>11</v>
      </c>
      <c r="N23" s="1" t="s">
        <v>12</v>
      </c>
      <c r="O23" s="65"/>
    </row>
    <row r="24" spans="1:15" x14ac:dyDescent="0.25">
      <c r="A24" s="1" t="s">
        <v>114</v>
      </c>
      <c r="B24" s="5" t="s">
        <v>122</v>
      </c>
      <c r="C24" s="19" t="s">
        <v>123</v>
      </c>
      <c r="D24" s="5">
        <v>8</v>
      </c>
      <c r="E24" s="5">
        <v>10.199999999999999</v>
      </c>
      <c r="F24" s="5">
        <v>60.6</v>
      </c>
      <c r="H24" s="1"/>
      <c r="I24" s="1"/>
      <c r="J24" s="1"/>
      <c r="K24" s="1"/>
      <c r="L24" s="1"/>
      <c r="M24" s="1"/>
      <c r="N24" s="1"/>
      <c r="O24" s="5">
        <v>370</v>
      </c>
    </row>
    <row r="25" spans="1:15" x14ac:dyDescent="0.25">
      <c r="A25" s="1">
        <v>642</v>
      </c>
      <c r="B25" s="1" t="s">
        <v>46</v>
      </c>
      <c r="C25" s="2">
        <v>200</v>
      </c>
      <c r="D25" s="1">
        <v>3.84</v>
      </c>
      <c r="E25" s="1">
        <v>3.1</v>
      </c>
      <c r="F25" s="1">
        <v>25.17</v>
      </c>
      <c r="G25" s="1">
        <v>0.04</v>
      </c>
      <c r="H25" s="1">
        <v>1.3</v>
      </c>
      <c r="I25" s="1">
        <v>0.02</v>
      </c>
      <c r="J25" s="1">
        <v>1.2E-2</v>
      </c>
      <c r="K25" s="1">
        <v>125.75</v>
      </c>
      <c r="L25" s="1">
        <v>116.2</v>
      </c>
      <c r="M25" s="1">
        <v>31</v>
      </c>
      <c r="N25" s="1">
        <v>1.04</v>
      </c>
      <c r="O25" s="1">
        <v>145.36000000000001</v>
      </c>
    </row>
    <row r="26" spans="1:15" x14ac:dyDescent="0.25">
      <c r="A26" s="1" t="s">
        <v>34</v>
      </c>
      <c r="B26" s="1" t="s">
        <v>27</v>
      </c>
      <c r="C26" s="2">
        <v>50</v>
      </c>
      <c r="D26" s="1">
        <v>3.95</v>
      </c>
      <c r="E26" s="1">
        <v>0.5</v>
      </c>
      <c r="F26" s="1">
        <v>24.15</v>
      </c>
      <c r="G26" s="1">
        <v>7.4999999999999997E-2</v>
      </c>
      <c r="H26" s="1"/>
      <c r="I26" s="1"/>
      <c r="J26" s="1">
        <v>0.65</v>
      </c>
      <c r="K26" s="1">
        <v>11.5</v>
      </c>
      <c r="L26" s="1">
        <v>43.5</v>
      </c>
      <c r="M26" s="1">
        <v>7</v>
      </c>
      <c r="N26" s="1">
        <v>1</v>
      </c>
      <c r="O26" s="1">
        <v>115</v>
      </c>
    </row>
    <row r="27" spans="1:15" x14ac:dyDescent="0.25">
      <c r="A27" s="1" t="s">
        <v>34</v>
      </c>
      <c r="B27" s="1" t="s">
        <v>28</v>
      </c>
      <c r="C27" s="2">
        <v>20</v>
      </c>
      <c r="D27" s="1">
        <v>1.3</v>
      </c>
      <c r="E27" s="1">
        <v>0.24</v>
      </c>
      <c r="F27" s="1">
        <v>7.92</v>
      </c>
      <c r="G27" s="1">
        <v>0.04</v>
      </c>
      <c r="H27" s="1"/>
      <c r="I27" s="1"/>
      <c r="J27" s="1">
        <v>0.28000000000000003</v>
      </c>
      <c r="K27" s="1">
        <v>5.8</v>
      </c>
      <c r="L27" s="1">
        <v>30</v>
      </c>
      <c r="M27" s="1">
        <v>9.4</v>
      </c>
      <c r="N27" s="1">
        <v>0.78</v>
      </c>
      <c r="O27" s="1">
        <v>39.6</v>
      </c>
    </row>
    <row r="28" spans="1:15" x14ac:dyDescent="0.25">
      <c r="A28" s="1" t="s">
        <v>34</v>
      </c>
      <c r="B28" s="1" t="s">
        <v>63</v>
      </c>
      <c r="C28" s="2">
        <v>100</v>
      </c>
      <c r="D28" s="1">
        <v>0.4</v>
      </c>
      <c r="E28" s="1">
        <v>0.4</v>
      </c>
      <c r="F28" s="1">
        <v>10.6</v>
      </c>
      <c r="G28" s="1">
        <v>3.0000000000000001E-3</v>
      </c>
      <c r="H28" s="1">
        <v>10</v>
      </c>
      <c r="I28" s="1"/>
      <c r="J28" s="1">
        <v>0.2</v>
      </c>
      <c r="K28" s="1">
        <v>16</v>
      </c>
      <c r="L28" s="1">
        <v>11</v>
      </c>
      <c r="M28" s="1">
        <v>9</v>
      </c>
      <c r="N28" s="1">
        <v>2.2000000000000002</v>
      </c>
      <c r="O28" s="1">
        <v>47</v>
      </c>
    </row>
    <row r="29" spans="1:15" x14ac:dyDescent="0.25">
      <c r="A29" s="66" t="s">
        <v>25</v>
      </c>
      <c r="B29" s="67"/>
      <c r="C29" s="2"/>
      <c r="D29" s="1">
        <f>SUM(D24:D28)</f>
        <v>17.489999999999998</v>
      </c>
      <c r="E29" s="1">
        <f t="shared" ref="E29:O29" si="3">SUM(E24:E28)</f>
        <v>14.44</v>
      </c>
      <c r="F29" s="1">
        <f t="shared" si="3"/>
        <v>128.44000000000003</v>
      </c>
      <c r="G29" s="1">
        <f t="shared" si="3"/>
        <v>0.158</v>
      </c>
      <c r="H29" s="1">
        <f t="shared" si="3"/>
        <v>11.3</v>
      </c>
      <c r="I29" s="1">
        <f t="shared" si="3"/>
        <v>0.02</v>
      </c>
      <c r="J29" s="1">
        <f t="shared" si="3"/>
        <v>1.1420000000000001</v>
      </c>
      <c r="K29" s="1">
        <f t="shared" si="3"/>
        <v>159.05000000000001</v>
      </c>
      <c r="L29" s="1">
        <f t="shared" si="3"/>
        <v>200.7</v>
      </c>
      <c r="M29" s="1">
        <f t="shared" si="3"/>
        <v>56.4</v>
      </c>
      <c r="N29" s="1">
        <f t="shared" si="3"/>
        <v>5.0200000000000005</v>
      </c>
      <c r="O29" s="1">
        <f t="shared" si="3"/>
        <v>716.96</v>
      </c>
    </row>
    <row r="30" spans="1:15" x14ac:dyDescent="0.25">
      <c r="A30" t="s">
        <v>26</v>
      </c>
      <c r="C30" s="3"/>
    </row>
    <row r="31" spans="1:15" x14ac:dyDescent="0.25">
      <c r="A31" s="1">
        <v>50</v>
      </c>
      <c r="B31" s="1" t="s">
        <v>71</v>
      </c>
      <c r="C31" s="1">
        <v>100</v>
      </c>
      <c r="D31" s="1">
        <v>1.02</v>
      </c>
      <c r="E31" s="1">
        <v>0.17499999999999999</v>
      </c>
      <c r="F31" s="1">
        <v>40.659999999999997</v>
      </c>
      <c r="G31" s="1">
        <v>0.05</v>
      </c>
      <c r="H31" s="1">
        <v>6.1230000000000002</v>
      </c>
      <c r="I31" s="1">
        <v>1.4</v>
      </c>
      <c r="J31" s="1">
        <v>0.28000000000000003</v>
      </c>
      <c r="K31" s="1">
        <v>23.16</v>
      </c>
      <c r="L31" s="1">
        <v>41.56</v>
      </c>
      <c r="M31" s="1">
        <v>29.08</v>
      </c>
      <c r="N31" s="1">
        <v>1.06</v>
      </c>
      <c r="O31" s="1">
        <v>169.86</v>
      </c>
    </row>
    <row r="32" spans="1:15" x14ac:dyDescent="0.25">
      <c r="A32" s="1">
        <v>87</v>
      </c>
      <c r="B32" s="4" t="s">
        <v>54</v>
      </c>
      <c r="C32" s="2">
        <v>250</v>
      </c>
      <c r="D32" s="1">
        <v>5.2</v>
      </c>
      <c r="E32" s="1">
        <v>4.8899999999999997</v>
      </c>
      <c r="F32" s="1">
        <v>15.5</v>
      </c>
      <c r="G32" s="1">
        <v>3.7999999999999999E-2</v>
      </c>
      <c r="H32" s="1"/>
      <c r="I32" s="1"/>
      <c r="J32" s="1">
        <v>1.08</v>
      </c>
      <c r="K32" s="1">
        <v>35.6</v>
      </c>
      <c r="L32" s="1">
        <v>252</v>
      </c>
      <c r="M32" s="1">
        <v>27.2</v>
      </c>
      <c r="N32" s="1">
        <v>0.91</v>
      </c>
      <c r="O32" s="1">
        <v>123.4</v>
      </c>
    </row>
    <row r="33" spans="1:15" x14ac:dyDescent="0.25">
      <c r="A33" s="1" t="s">
        <v>114</v>
      </c>
      <c r="B33" s="1" t="s">
        <v>69</v>
      </c>
      <c r="C33" s="2" t="s">
        <v>30</v>
      </c>
      <c r="D33" s="1">
        <v>2.31</v>
      </c>
      <c r="E33" s="1">
        <v>6.84</v>
      </c>
      <c r="F33" s="1">
        <v>11.9</v>
      </c>
      <c r="G33" s="1">
        <v>0.06</v>
      </c>
      <c r="H33" s="1">
        <v>9.1</v>
      </c>
      <c r="I33" s="1">
        <v>1.3</v>
      </c>
      <c r="J33" s="1">
        <v>3.76</v>
      </c>
      <c r="K33" s="1">
        <v>28.96</v>
      </c>
      <c r="L33" s="1">
        <v>64.63</v>
      </c>
      <c r="M33" s="1">
        <v>40.15</v>
      </c>
      <c r="N33" s="1">
        <v>1.18</v>
      </c>
      <c r="O33" s="1">
        <v>119.3</v>
      </c>
    </row>
    <row r="34" spans="1:15" x14ac:dyDescent="0.25">
      <c r="A34" s="1" t="s">
        <v>34</v>
      </c>
      <c r="B34" s="1" t="s">
        <v>91</v>
      </c>
      <c r="C34" s="2">
        <v>200</v>
      </c>
      <c r="D34" s="1">
        <v>0.2</v>
      </c>
      <c r="E34" s="1">
        <v>0.2</v>
      </c>
      <c r="F34" s="1">
        <v>26.4</v>
      </c>
      <c r="G34" s="1"/>
      <c r="H34" s="1">
        <v>2.6</v>
      </c>
      <c r="I34" s="1"/>
      <c r="J34" s="1">
        <v>0.2</v>
      </c>
      <c r="K34" s="1">
        <v>10</v>
      </c>
      <c r="L34" s="1">
        <v>2</v>
      </c>
      <c r="M34" s="1">
        <v>4</v>
      </c>
      <c r="N34" s="1">
        <v>0.6</v>
      </c>
      <c r="O34" s="1">
        <v>108</v>
      </c>
    </row>
    <row r="35" spans="1:15" x14ac:dyDescent="0.25">
      <c r="A35" s="1" t="s">
        <v>34</v>
      </c>
      <c r="B35" s="1" t="s">
        <v>27</v>
      </c>
      <c r="C35" s="2">
        <v>50</v>
      </c>
      <c r="D35" s="1">
        <v>3.95</v>
      </c>
      <c r="E35" s="1">
        <v>0.5</v>
      </c>
      <c r="F35" s="1">
        <v>24.15</v>
      </c>
      <c r="G35" s="1">
        <v>7.4999999999999997E-2</v>
      </c>
      <c r="H35" s="1"/>
      <c r="I35" s="1"/>
      <c r="J35" s="1">
        <v>0.65</v>
      </c>
      <c r="K35" s="1">
        <v>11.5</v>
      </c>
      <c r="L35" s="1">
        <v>43.5</v>
      </c>
      <c r="M35" s="1">
        <v>7</v>
      </c>
      <c r="N35" s="1">
        <v>1</v>
      </c>
      <c r="O35" s="1">
        <v>115</v>
      </c>
    </row>
    <row r="36" spans="1:15" x14ac:dyDescent="0.25">
      <c r="A36" s="1" t="s">
        <v>34</v>
      </c>
      <c r="B36" s="1" t="s">
        <v>28</v>
      </c>
      <c r="C36" s="2">
        <v>30</v>
      </c>
      <c r="D36" s="5">
        <v>1.95</v>
      </c>
      <c r="E36" s="1">
        <v>0.36</v>
      </c>
      <c r="F36" s="5">
        <v>11.88</v>
      </c>
      <c r="G36" s="5">
        <v>0.06</v>
      </c>
      <c r="H36" s="1"/>
      <c r="I36" s="1"/>
      <c r="J36" s="5">
        <v>0.42</v>
      </c>
      <c r="K36" s="5">
        <v>8.6999999999999993</v>
      </c>
      <c r="L36" s="5">
        <v>45</v>
      </c>
      <c r="M36" s="5">
        <v>14.1</v>
      </c>
      <c r="N36" s="5">
        <v>1.17</v>
      </c>
      <c r="O36" s="5">
        <v>59.4</v>
      </c>
    </row>
    <row r="37" spans="1:15" x14ac:dyDescent="0.25">
      <c r="A37" s="66" t="s">
        <v>35</v>
      </c>
      <c r="B37" s="67"/>
      <c r="C37" s="2"/>
      <c r="D37" s="1">
        <f>SUM(D31:D36)</f>
        <v>14.629999999999999</v>
      </c>
      <c r="E37" s="1">
        <f t="shared" ref="E37:O37" si="4">SUM(E31:E36)</f>
        <v>12.964999999999998</v>
      </c>
      <c r="F37" s="1">
        <f t="shared" si="4"/>
        <v>130.49</v>
      </c>
      <c r="G37" s="1">
        <f t="shared" si="4"/>
        <v>0.28299999999999997</v>
      </c>
      <c r="H37" s="1">
        <f t="shared" si="4"/>
        <v>17.823</v>
      </c>
      <c r="I37" s="1">
        <f t="shared" si="4"/>
        <v>2.7</v>
      </c>
      <c r="J37" s="1">
        <f t="shared" si="4"/>
        <v>6.3900000000000006</v>
      </c>
      <c r="K37" s="1">
        <f t="shared" si="4"/>
        <v>117.92</v>
      </c>
      <c r="L37" s="1">
        <f t="shared" si="4"/>
        <v>448.69</v>
      </c>
      <c r="M37" s="1">
        <f t="shared" si="4"/>
        <v>121.53</v>
      </c>
      <c r="N37" s="1">
        <f t="shared" si="4"/>
        <v>5.92</v>
      </c>
      <c r="O37" s="1">
        <f t="shared" si="4"/>
        <v>694.95999999999992</v>
      </c>
    </row>
    <row r="38" spans="1:15" x14ac:dyDescent="0.25">
      <c r="A38" s="68" t="s">
        <v>36</v>
      </c>
      <c r="B38" s="68"/>
      <c r="C38" s="1"/>
      <c r="D38" s="1">
        <f t="shared" ref="D38:O38" si="5">D29+D37</f>
        <v>32.119999999999997</v>
      </c>
      <c r="E38" s="1">
        <f t="shared" si="5"/>
        <v>27.404999999999998</v>
      </c>
      <c r="F38" s="1">
        <f t="shared" si="5"/>
        <v>258.93000000000006</v>
      </c>
      <c r="G38" s="1">
        <f t="shared" si="5"/>
        <v>0.44099999999999995</v>
      </c>
      <c r="H38" s="1">
        <f t="shared" si="5"/>
        <v>29.123000000000001</v>
      </c>
      <c r="I38" s="1">
        <f t="shared" si="5"/>
        <v>2.72</v>
      </c>
      <c r="J38" s="1">
        <f t="shared" si="5"/>
        <v>7.5320000000000009</v>
      </c>
      <c r="K38" s="1">
        <f t="shared" si="5"/>
        <v>276.97000000000003</v>
      </c>
      <c r="L38" s="1">
        <f t="shared" si="5"/>
        <v>649.39</v>
      </c>
      <c r="M38" s="1">
        <f t="shared" si="5"/>
        <v>177.93</v>
      </c>
      <c r="N38" s="1">
        <f t="shared" si="5"/>
        <v>10.940000000000001</v>
      </c>
      <c r="O38" s="1">
        <f t="shared" si="5"/>
        <v>1411.92</v>
      </c>
    </row>
  </sheetData>
  <mergeCells count="18">
    <mergeCell ref="K3:N3"/>
    <mergeCell ref="O3:O4"/>
    <mergeCell ref="A10:B10"/>
    <mergeCell ref="A18:B18"/>
    <mergeCell ref="A19:B19"/>
    <mergeCell ref="A3:B3"/>
    <mergeCell ref="C3:C4"/>
    <mergeCell ref="D3:F3"/>
    <mergeCell ref="G3:J3"/>
    <mergeCell ref="O22:O23"/>
    <mergeCell ref="A29:B29"/>
    <mergeCell ref="A37:B37"/>
    <mergeCell ref="A38:B38"/>
    <mergeCell ref="A22:B22"/>
    <mergeCell ref="C22:C23"/>
    <mergeCell ref="D22:F22"/>
    <mergeCell ref="G22:J22"/>
    <mergeCell ref="K22:N22"/>
  </mergeCells>
  <pageMargins left="0.39370078740157483" right="0" top="0.74803149606299213" bottom="0.74803149606299213" header="0.31496062992125984" footer="0.31496062992125984"/>
  <pageSetup paperSize="9" scale="88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zoomScaleNormal="100" workbookViewId="0">
      <selection sqref="A1:O22"/>
    </sheetView>
  </sheetViews>
  <sheetFormatPr defaultRowHeight="15" x14ac:dyDescent="0.25"/>
  <cols>
    <col min="1" max="1" width="5.7109375" customWidth="1"/>
    <col min="2" max="2" width="35.85546875" customWidth="1"/>
  </cols>
  <sheetData>
    <row r="1" spans="1:15" x14ac:dyDescent="0.25">
      <c r="A1" t="s">
        <v>92</v>
      </c>
    </row>
    <row r="2" spans="1:15" x14ac:dyDescent="0.25">
      <c r="A2" t="s">
        <v>19</v>
      </c>
    </row>
    <row r="3" spans="1:15" x14ac:dyDescent="0.25">
      <c r="A3" s="64"/>
      <c r="B3" s="64"/>
      <c r="C3" s="65" t="s">
        <v>1</v>
      </c>
      <c r="D3" s="64" t="s">
        <v>15</v>
      </c>
      <c r="E3" s="64"/>
      <c r="F3" s="64"/>
      <c r="G3" s="64" t="s">
        <v>14</v>
      </c>
      <c r="H3" s="64"/>
      <c r="I3" s="64"/>
      <c r="J3" s="64"/>
      <c r="K3" s="64" t="s">
        <v>16</v>
      </c>
      <c r="L3" s="64"/>
      <c r="M3" s="64"/>
      <c r="N3" s="64"/>
      <c r="O3" s="65" t="s">
        <v>13</v>
      </c>
    </row>
    <row r="4" spans="1:15" ht="40.5" customHeight="1" x14ac:dyDescent="0.25">
      <c r="A4" s="1" t="s">
        <v>17</v>
      </c>
      <c r="B4" s="1" t="s">
        <v>0</v>
      </c>
      <c r="C4" s="65"/>
      <c r="D4" s="1" t="s">
        <v>2</v>
      </c>
      <c r="E4" s="1" t="s">
        <v>3</v>
      </c>
      <c r="F4" s="1" t="s">
        <v>51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65"/>
    </row>
    <row r="5" spans="1:15" ht="20.100000000000001" customHeight="1" x14ac:dyDescent="0.25">
      <c r="A5" s="1">
        <v>56</v>
      </c>
      <c r="B5" s="1" t="s">
        <v>49</v>
      </c>
      <c r="C5" s="2" t="s">
        <v>50</v>
      </c>
      <c r="D5" s="1">
        <v>5.76</v>
      </c>
      <c r="E5" s="1">
        <v>8.32</v>
      </c>
      <c r="F5" s="1">
        <v>21.74</v>
      </c>
      <c r="G5" s="1">
        <v>0.08</v>
      </c>
      <c r="H5" s="1">
        <v>0.81</v>
      </c>
      <c r="I5" s="1">
        <v>0.06</v>
      </c>
      <c r="J5" s="1">
        <v>0.37</v>
      </c>
      <c r="K5" s="1">
        <v>142.94</v>
      </c>
      <c r="L5" s="1">
        <v>172.98</v>
      </c>
      <c r="M5" s="1">
        <v>18.63</v>
      </c>
      <c r="N5" s="1">
        <v>0.41</v>
      </c>
      <c r="O5" s="1">
        <v>185.9</v>
      </c>
    </row>
    <row r="6" spans="1:15" ht="20.100000000000001" customHeight="1" x14ac:dyDescent="0.25">
      <c r="A6" s="1" t="s">
        <v>34</v>
      </c>
      <c r="B6" s="1" t="s">
        <v>62</v>
      </c>
      <c r="C6" s="2">
        <v>30</v>
      </c>
      <c r="D6" s="1">
        <v>0.3</v>
      </c>
      <c r="E6" s="1">
        <v>21.6</v>
      </c>
      <c r="F6" s="1">
        <v>3</v>
      </c>
      <c r="G6" s="1"/>
      <c r="H6" s="1"/>
      <c r="I6" s="1">
        <v>0.15</v>
      </c>
      <c r="J6" s="1">
        <v>6</v>
      </c>
      <c r="K6" s="1">
        <v>9</v>
      </c>
      <c r="L6" s="1"/>
      <c r="M6" s="1"/>
      <c r="N6" s="1">
        <v>6</v>
      </c>
      <c r="O6" s="1">
        <v>198</v>
      </c>
    </row>
    <row r="7" spans="1:15" ht="20.100000000000001" customHeight="1" x14ac:dyDescent="0.25">
      <c r="A7" s="1">
        <v>943</v>
      </c>
      <c r="B7" s="1" t="s">
        <v>22</v>
      </c>
      <c r="C7" s="2" t="s">
        <v>24</v>
      </c>
      <c r="D7" s="1">
        <v>0.2</v>
      </c>
      <c r="E7" s="1"/>
      <c r="F7" s="1">
        <v>14</v>
      </c>
      <c r="G7" s="1"/>
      <c r="H7" s="1"/>
      <c r="I7" s="1"/>
      <c r="J7" s="1"/>
      <c r="K7" s="1">
        <v>12</v>
      </c>
      <c r="L7" s="1">
        <v>8</v>
      </c>
      <c r="M7" s="1">
        <v>6</v>
      </c>
      <c r="N7" s="1">
        <v>0.8</v>
      </c>
      <c r="O7" s="1">
        <v>56</v>
      </c>
    </row>
    <row r="8" spans="1:15" ht="20.100000000000001" customHeight="1" x14ac:dyDescent="0.25">
      <c r="A8" s="1" t="s">
        <v>34</v>
      </c>
      <c r="B8" s="1" t="s">
        <v>27</v>
      </c>
      <c r="C8" s="2">
        <v>50</v>
      </c>
      <c r="D8" s="1">
        <v>3.95</v>
      </c>
      <c r="E8" s="1">
        <v>0.5</v>
      </c>
      <c r="F8" s="1">
        <v>24.15</v>
      </c>
      <c r="G8" s="1">
        <v>7.4999999999999997E-2</v>
      </c>
      <c r="H8" s="1"/>
      <c r="I8" s="1"/>
      <c r="J8" s="1">
        <v>0.65</v>
      </c>
      <c r="K8" s="1">
        <v>11.5</v>
      </c>
      <c r="L8" s="1">
        <v>43.5</v>
      </c>
      <c r="M8" s="1">
        <v>7</v>
      </c>
      <c r="N8" s="1">
        <v>1</v>
      </c>
      <c r="O8" s="1">
        <v>115</v>
      </c>
    </row>
    <row r="9" spans="1:15" ht="20.100000000000001" customHeight="1" x14ac:dyDescent="0.25">
      <c r="A9" s="1" t="s">
        <v>34</v>
      </c>
      <c r="B9" s="1" t="s">
        <v>28</v>
      </c>
      <c r="C9" s="2">
        <v>20</v>
      </c>
      <c r="D9" s="1">
        <v>1.3</v>
      </c>
      <c r="E9" s="1">
        <v>0.24</v>
      </c>
      <c r="F9" s="1">
        <v>7.92</v>
      </c>
      <c r="G9" s="1">
        <v>0.04</v>
      </c>
      <c r="H9" s="1"/>
      <c r="I9" s="1"/>
      <c r="J9" s="1">
        <v>0.28000000000000003</v>
      </c>
      <c r="K9" s="1">
        <v>5.8</v>
      </c>
      <c r="L9" s="1">
        <v>30</v>
      </c>
      <c r="M9" s="1">
        <v>9.4</v>
      </c>
      <c r="N9" s="1">
        <v>0.78</v>
      </c>
      <c r="O9" s="1">
        <v>39.6</v>
      </c>
    </row>
    <row r="10" spans="1:15" ht="20.100000000000001" customHeight="1" x14ac:dyDescent="0.25">
      <c r="A10" s="1" t="s">
        <v>34</v>
      </c>
      <c r="B10" s="1" t="s">
        <v>68</v>
      </c>
      <c r="C10" s="2">
        <v>100</v>
      </c>
      <c r="D10" s="1">
        <v>0.4</v>
      </c>
      <c r="E10" s="1">
        <v>0.3</v>
      </c>
      <c r="F10" s="1">
        <v>10.3</v>
      </c>
      <c r="G10" s="1">
        <v>0.02</v>
      </c>
      <c r="H10" s="1">
        <v>5</v>
      </c>
      <c r="I10" s="1">
        <v>0.16700000000000001</v>
      </c>
      <c r="J10" s="1">
        <v>0.4</v>
      </c>
      <c r="K10" s="1">
        <v>19</v>
      </c>
      <c r="L10" s="1">
        <v>16</v>
      </c>
      <c r="M10" s="1">
        <v>12</v>
      </c>
      <c r="N10" s="1">
        <v>2.2999999999999998</v>
      </c>
      <c r="O10" s="1">
        <v>34</v>
      </c>
    </row>
    <row r="11" spans="1:15" x14ac:dyDescent="0.25">
      <c r="A11" s="66" t="s">
        <v>25</v>
      </c>
      <c r="B11" s="67"/>
      <c r="C11" s="2"/>
      <c r="D11" s="1">
        <f>SUM(D5:D10)</f>
        <v>11.910000000000002</v>
      </c>
      <c r="E11" s="1">
        <f t="shared" ref="E11:O11" si="0">SUM(E5:E10)</f>
        <v>30.96</v>
      </c>
      <c r="F11" s="1">
        <f t="shared" si="0"/>
        <v>81.109999999999985</v>
      </c>
      <c r="G11" s="1">
        <f t="shared" si="0"/>
        <v>0.215</v>
      </c>
      <c r="H11" s="1">
        <f t="shared" si="0"/>
        <v>5.8100000000000005</v>
      </c>
      <c r="I11" s="1">
        <f t="shared" si="0"/>
        <v>0.377</v>
      </c>
      <c r="J11" s="1">
        <f t="shared" si="0"/>
        <v>7.7000000000000011</v>
      </c>
      <c r="K11" s="1">
        <f t="shared" si="0"/>
        <v>200.24</v>
      </c>
      <c r="L11" s="1">
        <f t="shared" si="0"/>
        <v>270.48</v>
      </c>
      <c r="M11" s="1">
        <f t="shared" si="0"/>
        <v>53.03</v>
      </c>
      <c r="N11" s="1">
        <f t="shared" si="0"/>
        <v>11.29</v>
      </c>
      <c r="O11" s="1">
        <f t="shared" si="0"/>
        <v>628.5</v>
      </c>
    </row>
    <row r="12" spans="1:15" x14ac:dyDescent="0.25">
      <c r="A12" t="s">
        <v>26</v>
      </c>
      <c r="C12" s="3"/>
    </row>
    <row r="13" spans="1:15" ht="20.100000000000001" customHeight="1" x14ac:dyDescent="0.25">
      <c r="A13" s="1">
        <v>50</v>
      </c>
      <c r="B13" s="1" t="s">
        <v>71</v>
      </c>
      <c r="C13" s="1">
        <v>100</v>
      </c>
      <c r="D13" s="1">
        <v>1.02</v>
      </c>
      <c r="E13" s="1">
        <v>0.17499999999999999</v>
      </c>
      <c r="F13" s="1">
        <v>40.659999999999997</v>
      </c>
      <c r="G13" s="1">
        <v>0.05</v>
      </c>
      <c r="H13" s="1">
        <v>6.1230000000000002</v>
      </c>
      <c r="I13" s="1">
        <v>1.4</v>
      </c>
      <c r="J13" s="1">
        <v>0.28000000000000003</v>
      </c>
      <c r="K13" s="1">
        <v>23.16</v>
      </c>
      <c r="L13" s="1">
        <v>41.56</v>
      </c>
      <c r="M13" s="1">
        <v>29.08</v>
      </c>
      <c r="N13" s="1">
        <v>1.06</v>
      </c>
      <c r="O13" s="1">
        <v>169.86</v>
      </c>
    </row>
    <row r="14" spans="1:15" ht="20.100000000000001" customHeight="1" x14ac:dyDescent="0.25">
      <c r="A14" s="1">
        <v>120</v>
      </c>
      <c r="B14" s="1" t="s">
        <v>70</v>
      </c>
      <c r="C14" s="2">
        <v>250</v>
      </c>
      <c r="D14" s="1">
        <v>1.91</v>
      </c>
      <c r="E14" s="1">
        <v>3.8</v>
      </c>
      <c r="F14" s="1">
        <v>9.44</v>
      </c>
      <c r="G14" s="1">
        <v>0.05</v>
      </c>
      <c r="H14" s="1">
        <v>10.8</v>
      </c>
      <c r="I14" s="1">
        <v>1.7000000000000001E-2</v>
      </c>
      <c r="J14" s="1">
        <v>0.8</v>
      </c>
      <c r="K14" s="1">
        <v>52.2</v>
      </c>
      <c r="L14" s="1">
        <v>190</v>
      </c>
      <c r="M14" s="1">
        <v>30</v>
      </c>
      <c r="N14" s="1">
        <v>1.3</v>
      </c>
      <c r="O14" s="1">
        <v>78.7</v>
      </c>
    </row>
    <row r="15" spans="1:15" ht="20.100000000000001" customHeight="1" x14ac:dyDescent="0.25">
      <c r="A15" s="1" t="s">
        <v>114</v>
      </c>
      <c r="B15" s="1" t="s">
        <v>65</v>
      </c>
      <c r="C15" s="2" t="s">
        <v>20</v>
      </c>
      <c r="D15" s="1">
        <v>5.04</v>
      </c>
      <c r="E15" s="1">
        <v>14.13</v>
      </c>
      <c r="F15" s="1">
        <v>30.42</v>
      </c>
      <c r="G15" s="1">
        <v>0.09</v>
      </c>
      <c r="H15" s="1">
        <v>1.17</v>
      </c>
      <c r="I15" s="1">
        <v>0.06</v>
      </c>
      <c r="J15" s="1">
        <v>0.19</v>
      </c>
      <c r="K15" s="1">
        <v>129.21</v>
      </c>
      <c r="L15" s="1">
        <v>157.13999999999999</v>
      </c>
      <c r="M15" s="1">
        <v>20.22</v>
      </c>
      <c r="N15" s="1">
        <v>0.69</v>
      </c>
      <c r="O15" s="1">
        <v>243.95</v>
      </c>
    </row>
    <row r="16" spans="1:15" ht="20.100000000000001" customHeight="1" x14ac:dyDescent="0.25">
      <c r="A16" s="1">
        <v>868</v>
      </c>
      <c r="B16" s="1" t="s">
        <v>33</v>
      </c>
      <c r="C16" s="2">
        <v>200</v>
      </c>
      <c r="D16" s="1">
        <v>0.06</v>
      </c>
      <c r="E16" s="1"/>
      <c r="F16" s="1">
        <v>31.4</v>
      </c>
      <c r="G16" s="1">
        <v>0.02</v>
      </c>
      <c r="H16" s="1">
        <v>0.4</v>
      </c>
      <c r="I16" s="1">
        <v>8.0000000000000004E-4</v>
      </c>
      <c r="J16" s="1">
        <v>1</v>
      </c>
      <c r="K16" s="1">
        <v>18</v>
      </c>
      <c r="L16" s="1">
        <v>10</v>
      </c>
      <c r="M16" s="1">
        <v>4</v>
      </c>
      <c r="N16" s="1">
        <v>0.2</v>
      </c>
      <c r="O16" s="1">
        <v>124</v>
      </c>
    </row>
    <row r="17" spans="1:15" ht="20.100000000000001" customHeight="1" x14ac:dyDescent="0.25">
      <c r="A17" s="1" t="s">
        <v>34</v>
      </c>
      <c r="B17" s="1" t="s">
        <v>21</v>
      </c>
      <c r="C17" s="2">
        <v>100</v>
      </c>
      <c r="D17" s="1">
        <v>0.4</v>
      </c>
      <c r="E17" s="1">
        <v>0.4</v>
      </c>
      <c r="F17" s="1">
        <v>10.6</v>
      </c>
      <c r="G17" s="1">
        <v>0.03</v>
      </c>
      <c r="H17" s="1">
        <v>10</v>
      </c>
      <c r="I17" s="1"/>
      <c r="J17" s="1">
        <v>0.2</v>
      </c>
      <c r="K17" s="1">
        <v>16</v>
      </c>
      <c r="L17" s="1">
        <v>11</v>
      </c>
      <c r="M17" s="1">
        <v>9</v>
      </c>
      <c r="N17" s="1">
        <v>2.2000000000000002</v>
      </c>
      <c r="O17" s="1">
        <v>47</v>
      </c>
    </row>
    <row r="18" spans="1:15" ht="20.100000000000001" customHeight="1" x14ac:dyDescent="0.25">
      <c r="A18" s="1" t="s">
        <v>34</v>
      </c>
      <c r="B18" s="1" t="s">
        <v>104</v>
      </c>
      <c r="C18" s="2">
        <v>20</v>
      </c>
      <c r="D18" s="1">
        <v>1.3</v>
      </c>
      <c r="E18" s="1">
        <v>0.24</v>
      </c>
      <c r="F18" s="1">
        <v>7.92</v>
      </c>
      <c r="G18" s="1">
        <v>0.04</v>
      </c>
      <c r="H18" s="1"/>
      <c r="I18" s="1"/>
      <c r="J18" s="1">
        <v>0.28000000000000003</v>
      </c>
      <c r="K18" s="1">
        <v>5.8</v>
      </c>
      <c r="L18" s="1">
        <v>30</v>
      </c>
      <c r="M18" s="1">
        <v>9.4</v>
      </c>
      <c r="N18" s="1">
        <v>0.78</v>
      </c>
      <c r="O18" s="1">
        <v>39.6</v>
      </c>
    </row>
    <row r="19" spans="1:15" ht="20.100000000000001" customHeight="1" x14ac:dyDescent="0.25">
      <c r="A19" s="1" t="s">
        <v>34</v>
      </c>
      <c r="B19" s="1" t="s">
        <v>27</v>
      </c>
      <c r="C19" s="2">
        <v>50</v>
      </c>
      <c r="D19" s="1">
        <v>3.95</v>
      </c>
      <c r="E19" s="1">
        <v>0.5</v>
      </c>
      <c r="F19" s="1">
        <v>24.15</v>
      </c>
      <c r="G19" s="1">
        <v>7.4999999999999997E-2</v>
      </c>
      <c r="H19" s="1"/>
      <c r="I19" s="1"/>
      <c r="J19" s="1">
        <v>0.65</v>
      </c>
      <c r="K19" s="1">
        <v>11.5</v>
      </c>
      <c r="L19" s="1">
        <v>43.5</v>
      </c>
      <c r="M19" s="1">
        <v>7</v>
      </c>
      <c r="N19" s="1">
        <v>1</v>
      </c>
      <c r="O19" s="1">
        <v>115</v>
      </c>
    </row>
    <row r="20" spans="1:15" ht="20.100000000000001" customHeight="1" x14ac:dyDescent="0.25">
      <c r="A20" s="1" t="s">
        <v>34</v>
      </c>
      <c r="B20" s="1" t="s">
        <v>28</v>
      </c>
      <c r="C20" s="2">
        <v>30</v>
      </c>
      <c r="D20" s="5">
        <v>1.95</v>
      </c>
      <c r="E20" s="1">
        <v>0.36</v>
      </c>
      <c r="F20" s="5">
        <v>11.88</v>
      </c>
      <c r="G20" s="5">
        <v>0.06</v>
      </c>
      <c r="H20" s="1"/>
      <c r="I20" s="1"/>
      <c r="J20" s="5">
        <v>0.42</v>
      </c>
      <c r="K20" s="5">
        <v>8.6999999999999993</v>
      </c>
      <c r="L20" s="5">
        <v>45</v>
      </c>
      <c r="M20" s="5">
        <v>14.1</v>
      </c>
      <c r="N20" s="5">
        <v>1.17</v>
      </c>
      <c r="O20" s="5">
        <v>59.4</v>
      </c>
    </row>
    <row r="21" spans="1:15" x14ac:dyDescent="0.25">
      <c r="A21" s="66" t="s">
        <v>35</v>
      </c>
      <c r="B21" s="67"/>
      <c r="C21" s="2"/>
      <c r="D21" s="1">
        <f t="shared" ref="D21:O21" si="1">SUM(D14:D20)</f>
        <v>14.61</v>
      </c>
      <c r="E21" s="1">
        <f t="shared" si="1"/>
        <v>19.429999999999996</v>
      </c>
      <c r="F21" s="1">
        <f t="shared" si="1"/>
        <v>125.80999999999997</v>
      </c>
      <c r="G21" s="1">
        <f t="shared" si="1"/>
        <v>0.36499999999999999</v>
      </c>
      <c r="H21" s="1">
        <f t="shared" si="1"/>
        <v>22.37</v>
      </c>
      <c r="I21" s="1">
        <f t="shared" si="1"/>
        <v>7.7799999999999994E-2</v>
      </c>
      <c r="J21" s="1">
        <f t="shared" si="1"/>
        <v>3.5399999999999996</v>
      </c>
      <c r="K21" s="1">
        <f t="shared" si="1"/>
        <v>241.41000000000003</v>
      </c>
      <c r="L21" s="1">
        <f t="shared" si="1"/>
        <v>486.64</v>
      </c>
      <c r="M21" s="1">
        <f t="shared" si="1"/>
        <v>93.72</v>
      </c>
      <c r="N21" s="1">
        <f t="shared" si="1"/>
        <v>7.3400000000000007</v>
      </c>
      <c r="O21" s="1">
        <f t="shared" si="1"/>
        <v>707.65</v>
      </c>
    </row>
    <row r="22" spans="1:15" x14ac:dyDescent="0.25">
      <c r="A22" s="68" t="s">
        <v>36</v>
      </c>
      <c r="B22" s="68"/>
      <c r="C22" s="1"/>
      <c r="D22" s="1">
        <f>D11+D21</f>
        <v>26.520000000000003</v>
      </c>
      <c r="E22" s="1">
        <f t="shared" ref="E22:O22" si="2">E11+E21</f>
        <v>50.39</v>
      </c>
      <c r="F22" s="1">
        <f t="shared" si="2"/>
        <v>206.91999999999996</v>
      </c>
      <c r="G22" s="1">
        <f t="shared" si="2"/>
        <v>0.57999999999999996</v>
      </c>
      <c r="H22" s="1">
        <f t="shared" si="2"/>
        <v>28.18</v>
      </c>
      <c r="I22" s="1">
        <f t="shared" si="2"/>
        <v>0.45479999999999998</v>
      </c>
      <c r="J22" s="1">
        <f t="shared" si="2"/>
        <v>11.24</v>
      </c>
      <c r="K22" s="1">
        <f t="shared" si="2"/>
        <v>441.65000000000003</v>
      </c>
      <c r="L22" s="1">
        <f t="shared" si="2"/>
        <v>757.12</v>
      </c>
      <c r="M22" s="1">
        <f t="shared" si="2"/>
        <v>146.75</v>
      </c>
      <c r="N22" s="1">
        <f t="shared" si="2"/>
        <v>18.63</v>
      </c>
      <c r="O22" s="1">
        <f t="shared" si="2"/>
        <v>1336.15</v>
      </c>
    </row>
    <row r="23" spans="1:15" x14ac:dyDescent="0.25">
      <c r="A23" t="s">
        <v>92</v>
      </c>
    </row>
    <row r="24" spans="1:15" x14ac:dyDescent="0.25">
      <c r="A24" t="s">
        <v>19</v>
      </c>
    </row>
    <row r="25" spans="1:15" x14ac:dyDescent="0.25">
      <c r="A25" s="64"/>
      <c r="B25" s="64"/>
      <c r="C25" s="65" t="s">
        <v>1</v>
      </c>
      <c r="D25" s="64" t="s">
        <v>15</v>
      </c>
      <c r="E25" s="64"/>
      <c r="F25" s="64"/>
      <c r="G25" s="64" t="s">
        <v>14</v>
      </c>
      <c r="H25" s="64"/>
      <c r="I25" s="64"/>
      <c r="J25" s="64"/>
      <c r="K25" s="64" t="s">
        <v>16</v>
      </c>
      <c r="L25" s="64"/>
      <c r="M25" s="64"/>
      <c r="N25" s="64"/>
      <c r="O25" s="65" t="s">
        <v>13</v>
      </c>
    </row>
    <row r="26" spans="1:15" x14ac:dyDescent="0.25">
      <c r="A26" s="1" t="s">
        <v>17</v>
      </c>
      <c r="B26" s="1" t="s">
        <v>0</v>
      </c>
      <c r="C26" s="65"/>
      <c r="D26" s="1" t="s">
        <v>2</v>
      </c>
      <c r="E26" s="1" t="s">
        <v>3</v>
      </c>
      <c r="F26" s="1" t="s">
        <v>51</v>
      </c>
      <c r="G26" s="1" t="s">
        <v>5</v>
      </c>
      <c r="H26" s="1" t="s">
        <v>6</v>
      </c>
      <c r="I26" s="1" t="s">
        <v>7</v>
      </c>
      <c r="J26" s="1" t="s">
        <v>8</v>
      </c>
      <c r="K26" s="1" t="s">
        <v>9</v>
      </c>
      <c r="L26" s="1" t="s">
        <v>10</v>
      </c>
      <c r="M26" s="1" t="s">
        <v>11</v>
      </c>
      <c r="N26" s="1" t="s">
        <v>12</v>
      </c>
      <c r="O26" s="65"/>
    </row>
    <row r="27" spans="1:15" x14ac:dyDescent="0.25">
      <c r="A27" s="1">
        <v>56</v>
      </c>
      <c r="B27" s="1" t="s">
        <v>49</v>
      </c>
      <c r="C27" s="2" t="s">
        <v>50</v>
      </c>
      <c r="D27" s="1">
        <v>5.76</v>
      </c>
      <c r="E27" s="1">
        <v>8.32</v>
      </c>
      <c r="F27" s="1">
        <v>21.74</v>
      </c>
      <c r="G27" s="1">
        <v>0.08</v>
      </c>
      <c r="H27" s="1">
        <v>0.81</v>
      </c>
      <c r="I27" s="1">
        <v>0.06</v>
      </c>
      <c r="J27" s="1">
        <v>0.37</v>
      </c>
      <c r="K27" s="1">
        <v>142.94</v>
      </c>
      <c r="L27" s="1">
        <v>172.98</v>
      </c>
      <c r="M27" s="1">
        <v>18.63</v>
      </c>
      <c r="N27" s="1">
        <v>0.41</v>
      </c>
      <c r="O27" s="1">
        <v>185.9</v>
      </c>
    </row>
    <row r="28" spans="1:15" x14ac:dyDescent="0.25">
      <c r="A28" s="1" t="s">
        <v>34</v>
      </c>
      <c r="B28" s="1" t="s">
        <v>62</v>
      </c>
      <c r="C28" s="2">
        <v>30</v>
      </c>
      <c r="D28" s="1">
        <v>0.3</v>
      </c>
      <c r="E28" s="1">
        <v>21.6</v>
      </c>
      <c r="F28" s="1">
        <v>3</v>
      </c>
      <c r="G28" s="1"/>
      <c r="H28" s="1"/>
      <c r="I28" s="1">
        <v>0.15</v>
      </c>
      <c r="J28" s="1">
        <v>6</v>
      </c>
      <c r="K28" s="1">
        <v>9</v>
      </c>
      <c r="L28" s="1"/>
      <c r="M28" s="1"/>
      <c r="N28" s="1">
        <v>6</v>
      </c>
      <c r="O28" s="1">
        <v>198</v>
      </c>
    </row>
    <row r="29" spans="1:15" x14ac:dyDescent="0.25">
      <c r="A29" s="1">
        <v>943</v>
      </c>
      <c r="B29" s="1" t="s">
        <v>22</v>
      </c>
      <c r="C29" s="2" t="s">
        <v>24</v>
      </c>
      <c r="D29" s="1">
        <v>0.2</v>
      </c>
      <c r="E29" s="1"/>
      <c r="F29" s="1">
        <v>14</v>
      </c>
      <c r="G29" s="1"/>
      <c r="H29" s="1"/>
      <c r="I29" s="1"/>
      <c r="J29" s="1"/>
      <c r="K29" s="1">
        <v>12</v>
      </c>
      <c r="L29" s="1">
        <v>8</v>
      </c>
      <c r="M29" s="1">
        <v>6</v>
      </c>
      <c r="N29" s="1">
        <v>0.8</v>
      </c>
      <c r="O29" s="1">
        <v>56</v>
      </c>
    </row>
    <row r="30" spans="1:15" x14ac:dyDescent="0.25">
      <c r="A30" s="1" t="s">
        <v>34</v>
      </c>
      <c r="B30" s="1" t="s">
        <v>27</v>
      </c>
      <c r="C30" s="2">
        <v>50</v>
      </c>
      <c r="D30" s="1">
        <v>3.95</v>
      </c>
      <c r="E30" s="1">
        <v>0.5</v>
      </c>
      <c r="F30" s="1">
        <v>24.15</v>
      </c>
      <c r="G30" s="1">
        <v>7.4999999999999997E-2</v>
      </c>
      <c r="H30" s="1"/>
      <c r="I30" s="1"/>
      <c r="J30" s="1">
        <v>0.65</v>
      </c>
      <c r="K30" s="1">
        <v>11.5</v>
      </c>
      <c r="L30" s="1">
        <v>43.5</v>
      </c>
      <c r="M30" s="1">
        <v>7</v>
      </c>
      <c r="N30" s="1">
        <v>1</v>
      </c>
      <c r="O30" s="1">
        <v>115</v>
      </c>
    </row>
    <row r="31" spans="1:15" x14ac:dyDescent="0.25">
      <c r="A31" s="1" t="s">
        <v>34</v>
      </c>
      <c r="B31" s="1" t="s">
        <v>28</v>
      </c>
      <c r="C31" s="2">
        <v>20</v>
      </c>
      <c r="D31" s="1">
        <v>1.3</v>
      </c>
      <c r="E31" s="1">
        <v>0.24</v>
      </c>
      <c r="F31" s="1">
        <v>7.92</v>
      </c>
      <c r="G31" s="1">
        <v>0.04</v>
      </c>
      <c r="H31" s="1"/>
      <c r="I31" s="1"/>
      <c r="J31" s="1">
        <v>0.28000000000000003</v>
      </c>
      <c r="K31" s="1">
        <v>5.8</v>
      </c>
      <c r="L31" s="1">
        <v>30</v>
      </c>
      <c r="M31" s="1">
        <v>9.4</v>
      </c>
      <c r="N31" s="1">
        <v>0.78</v>
      </c>
      <c r="O31" s="1">
        <v>39.6</v>
      </c>
    </row>
    <row r="32" spans="1:15" x14ac:dyDescent="0.25">
      <c r="A32" s="1" t="s">
        <v>34</v>
      </c>
      <c r="B32" s="1" t="s">
        <v>68</v>
      </c>
      <c r="C32" s="2">
        <v>100</v>
      </c>
      <c r="D32" s="1">
        <v>0.4</v>
      </c>
      <c r="E32" s="1">
        <v>0.3</v>
      </c>
      <c r="F32" s="1">
        <v>10.3</v>
      </c>
      <c r="G32" s="1">
        <v>0.02</v>
      </c>
      <c r="H32" s="1">
        <v>5</v>
      </c>
      <c r="I32" s="1">
        <v>0.16700000000000001</v>
      </c>
      <c r="J32" s="1">
        <v>0.4</v>
      </c>
      <c r="K32" s="1">
        <v>19</v>
      </c>
      <c r="L32" s="1">
        <v>16</v>
      </c>
      <c r="M32" s="1">
        <v>12</v>
      </c>
      <c r="N32" s="1">
        <v>2.2999999999999998</v>
      </c>
      <c r="O32" s="1">
        <v>34</v>
      </c>
    </row>
    <row r="33" spans="1:15" x14ac:dyDescent="0.25">
      <c r="A33" s="66" t="s">
        <v>25</v>
      </c>
      <c r="B33" s="67"/>
      <c r="C33" s="2"/>
      <c r="D33" s="1">
        <f>SUM(D27:D32)</f>
        <v>11.910000000000002</v>
      </c>
      <c r="E33" s="1">
        <f t="shared" ref="E33:O33" si="3">SUM(E27:E32)</f>
        <v>30.96</v>
      </c>
      <c r="F33" s="1">
        <f t="shared" si="3"/>
        <v>81.109999999999985</v>
      </c>
      <c r="G33" s="1">
        <f t="shared" si="3"/>
        <v>0.215</v>
      </c>
      <c r="H33" s="1">
        <f t="shared" si="3"/>
        <v>5.8100000000000005</v>
      </c>
      <c r="I33" s="1">
        <f t="shared" si="3"/>
        <v>0.377</v>
      </c>
      <c r="J33" s="1">
        <f t="shared" si="3"/>
        <v>7.7000000000000011</v>
      </c>
      <c r="K33" s="1">
        <f t="shared" si="3"/>
        <v>200.24</v>
      </c>
      <c r="L33" s="1">
        <f t="shared" si="3"/>
        <v>270.48</v>
      </c>
      <c r="M33" s="1">
        <f t="shared" si="3"/>
        <v>53.03</v>
      </c>
      <c r="N33" s="1">
        <f t="shared" si="3"/>
        <v>11.29</v>
      </c>
      <c r="O33" s="1">
        <f t="shared" si="3"/>
        <v>628.5</v>
      </c>
    </row>
    <row r="34" spans="1:15" x14ac:dyDescent="0.25">
      <c r="A34" t="s">
        <v>26</v>
      </c>
      <c r="C34" s="3"/>
    </row>
    <row r="35" spans="1:15" x14ac:dyDescent="0.25">
      <c r="A35" s="1">
        <v>50</v>
      </c>
      <c r="B35" s="1" t="s">
        <v>71</v>
      </c>
      <c r="C35" s="1">
        <v>100</v>
      </c>
      <c r="D35" s="1">
        <v>1.02</v>
      </c>
      <c r="E35" s="1">
        <v>0.17499999999999999</v>
      </c>
      <c r="F35" s="1">
        <v>40.659999999999997</v>
      </c>
      <c r="G35" s="1">
        <v>0.05</v>
      </c>
      <c r="H35" s="1">
        <v>6.1230000000000002</v>
      </c>
      <c r="I35" s="1">
        <v>1.4</v>
      </c>
      <c r="J35" s="1">
        <v>0.28000000000000003</v>
      </c>
      <c r="K35" s="1">
        <v>23.16</v>
      </c>
      <c r="L35" s="1">
        <v>41.56</v>
      </c>
      <c r="M35" s="1">
        <v>29.08</v>
      </c>
      <c r="N35" s="1">
        <v>1.06</v>
      </c>
      <c r="O35" s="1">
        <v>169.86</v>
      </c>
    </row>
    <row r="36" spans="1:15" x14ac:dyDescent="0.25">
      <c r="A36" s="1">
        <v>120</v>
      </c>
      <c r="B36" s="1" t="s">
        <v>70</v>
      </c>
      <c r="C36" s="2">
        <v>250</v>
      </c>
      <c r="D36" s="1">
        <v>1.91</v>
      </c>
      <c r="E36" s="1">
        <v>3.8</v>
      </c>
      <c r="F36" s="1">
        <v>9.44</v>
      </c>
      <c r="G36" s="1">
        <v>0.05</v>
      </c>
      <c r="H36" s="1">
        <v>10.8</v>
      </c>
      <c r="I36" s="1">
        <v>1.7000000000000001E-2</v>
      </c>
      <c r="J36" s="1">
        <v>0.8</v>
      </c>
      <c r="K36" s="1">
        <v>52.2</v>
      </c>
      <c r="L36" s="1">
        <v>190</v>
      </c>
      <c r="M36" s="1">
        <v>30</v>
      </c>
      <c r="N36" s="1">
        <v>1.3</v>
      </c>
      <c r="O36" s="1">
        <v>78.7</v>
      </c>
    </row>
    <row r="37" spans="1:15" x14ac:dyDescent="0.25">
      <c r="A37" s="1" t="s">
        <v>114</v>
      </c>
      <c r="B37" s="1" t="s">
        <v>65</v>
      </c>
      <c r="C37" s="2" t="s">
        <v>20</v>
      </c>
      <c r="D37" s="1">
        <v>5.04</v>
      </c>
      <c r="E37" s="1">
        <v>14.13</v>
      </c>
      <c r="F37" s="1">
        <v>30.42</v>
      </c>
      <c r="G37" s="1">
        <v>0.09</v>
      </c>
      <c r="H37" s="1">
        <v>1.17</v>
      </c>
      <c r="I37" s="1">
        <v>0.06</v>
      </c>
      <c r="J37" s="1">
        <v>0.19</v>
      </c>
      <c r="K37" s="1">
        <v>129.21</v>
      </c>
      <c r="L37" s="1">
        <v>157.13999999999999</v>
      </c>
      <c r="M37" s="1">
        <v>20.22</v>
      </c>
      <c r="N37" s="1">
        <v>0.69</v>
      </c>
      <c r="O37" s="1">
        <v>243.95</v>
      </c>
    </row>
    <row r="38" spans="1:15" x14ac:dyDescent="0.25">
      <c r="A38" s="1">
        <v>868</v>
      </c>
      <c r="B38" s="1" t="s">
        <v>33</v>
      </c>
      <c r="C38" s="2">
        <v>200</v>
      </c>
      <c r="D38" s="1">
        <v>0.06</v>
      </c>
      <c r="E38" s="1"/>
      <c r="F38" s="1">
        <v>31.4</v>
      </c>
      <c r="G38" s="1">
        <v>0.02</v>
      </c>
      <c r="H38" s="1">
        <v>0.4</v>
      </c>
      <c r="I38" s="1">
        <v>8.0000000000000004E-4</v>
      </c>
      <c r="J38" s="1">
        <v>1</v>
      </c>
      <c r="K38" s="1">
        <v>18</v>
      </c>
      <c r="L38" s="1">
        <v>10</v>
      </c>
      <c r="M38" s="1">
        <v>4</v>
      </c>
      <c r="N38" s="1">
        <v>0.2</v>
      </c>
      <c r="O38" s="1">
        <v>124</v>
      </c>
    </row>
    <row r="39" spans="1:15" x14ac:dyDescent="0.25">
      <c r="A39" s="1" t="s">
        <v>34</v>
      </c>
      <c r="B39" s="1" t="s">
        <v>21</v>
      </c>
      <c r="C39" s="2">
        <v>100</v>
      </c>
      <c r="D39" s="1">
        <v>0.4</v>
      </c>
      <c r="E39" s="1">
        <v>0.4</v>
      </c>
      <c r="F39" s="1">
        <v>10.6</v>
      </c>
      <c r="G39" s="1">
        <v>0.03</v>
      </c>
      <c r="H39" s="1">
        <v>10</v>
      </c>
      <c r="I39" s="1"/>
      <c r="J39" s="1">
        <v>0.2</v>
      </c>
      <c r="K39" s="1">
        <v>16</v>
      </c>
      <c r="L39" s="1">
        <v>11</v>
      </c>
      <c r="M39" s="1">
        <v>9</v>
      </c>
      <c r="N39" s="1">
        <v>2.2000000000000002</v>
      </c>
      <c r="O39" s="1">
        <v>47</v>
      </c>
    </row>
    <row r="40" spans="1:15" x14ac:dyDescent="0.25">
      <c r="A40" s="1" t="s">
        <v>34</v>
      </c>
      <c r="B40" s="1" t="s">
        <v>104</v>
      </c>
      <c r="C40" s="2">
        <v>20</v>
      </c>
      <c r="D40" s="1">
        <v>1.3</v>
      </c>
      <c r="E40" s="1">
        <v>0.24</v>
      </c>
      <c r="F40" s="1">
        <v>7.92</v>
      </c>
      <c r="G40" s="1">
        <v>0.04</v>
      </c>
      <c r="H40" s="1"/>
      <c r="I40" s="1"/>
      <c r="J40" s="1">
        <v>0.28000000000000003</v>
      </c>
      <c r="K40" s="1">
        <v>5.8</v>
      </c>
      <c r="L40" s="1">
        <v>30</v>
      </c>
      <c r="M40" s="1">
        <v>9.4</v>
      </c>
      <c r="N40" s="1">
        <v>0.78</v>
      </c>
      <c r="O40" s="1">
        <v>39.6</v>
      </c>
    </row>
    <row r="41" spans="1:15" x14ac:dyDescent="0.25">
      <c r="A41" s="1" t="s">
        <v>34</v>
      </c>
      <c r="B41" s="1" t="s">
        <v>27</v>
      </c>
      <c r="C41" s="2">
        <v>50</v>
      </c>
      <c r="D41" s="1">
        <v>3.95</v>
      </c>
      <c r="E41" s="1">
        <v>0.5</v>
      </c>
      <c r="F41" s="1">
        <v>24.15</v>
      </c>
      <c r="G41" s="1">
        <v>7.4999999999999997E-2</v>
      </c>
      <c r="H41" s="1"/>
      <c r="I41" s="1"/>
      <c r="J41" s="1">
        <v>0.65</v>
      </c>
      <c r="K41" s="1">
        <v>11.5</v>
      </c>
      <c r="L41" s="1">
        <v>43.5</v>
      </c>
      <c r="M41" s="1">
        <v>7</v>
      </c>
      <c r="N41" s="1">
        <v>1</v>
      </c>
      <c r="O41" s="1">
        <v>115</v>
      </c>
    </row>
    <row r="42" spans="1:15" x14ac:dyDescent="0.25">
      <c r="A42" s="1" t="s">
        <v>34</v>
      </c>
      <c r="B42" s="1" t="s">
        <v>28</v>
      </c>
      <c r="C42" s="2">
        <v>30</v>
      </c>
      <c r="D42" s="5">
        <v>1.95</v>
      </c>
      <c r="E42" s="1">
        <v>0.36</v>
      </c>
      <c r="F42" s="5">
        <v>11.88</v>
      </c>
      <c r="G42" s="5">
        <v>0.06</v>
      </c>
      <c r="H42" s="1"/>
      <c r="I42" s="1"/>
      <c r="J42" s="5">
        <v>0.42</v>
      </c>
      <c r="K42" s="5">
        <v>8.6999999999999993</v>
      </c>
      <c r="L42" s="5">
        <v>45</v>
      </c>
      <c r="M42" s="5">
        <v>14.1</v>
      </c>
      <c r="N42" s="5">
        <v>1.17</v>
      </c>
      <c r="O42" s="5">
        <v>59.4</v>
      </c>
    </row>
    <row r="43" spans="1:15" x14ac:dyDescent="0.25">
      <c r="A43" s="66" t="s">
        <v>35</v>
      </c>
      <c r="B43" s="67"/>
      <c r="C43" s="2"/>
      <c r="D43" s="1">
        <f t="shared" ref="D43:O43" si="4">SUM(D36:D42)</f>
        <v>14.61</v>
      </c>
      <c r="E43" s="1">
        <f t="shared" si="4"/>
        <v>19.429999999999996</v>
      </c>
      <c r="F43" s="1">
        <f t="shared" si="4"/>
        <v>125.80999999999997</v>
      </c>
      <c r="G43" s="1">
        <f t="shared" si="4"/>
        <v>0.36499999999999999</v>
      </c>
      <c r="H43" s="1">
        <f t="shared" si="4"/>
        <v>22.37</v>
      </c>
      <c r="I43" s="1">
        <f t="shared" si="4"/>
        <v>7.7799999999999994E-2</v>
      </c>
      <c r="J43" s="1">
        <f t="shared" si="4"/>
        <v>3.5399999999999996</v>
      </c>
      <c r="K43" s="1">
        <f t="shared" si="4"/>
        <v>241.41000000000003</v>
      </c>
      <c r="L43" s="1">
        <f t="shared" si="4"/>
        <v>486.64</v>
      </c>
      <c r="M43" s="1">
        <f t="shared" si="4"/>
        <v>93.72</v>
      </c>
      <c r="N43" s="1">
        <f t="shared" si="4"/>
        <v>7.3400000000000007</v>
      </c>
      <c r="O43" s="1">
        <f t="shared" si="4"/>
        <v>707.65</v>
      </c>
    </row>
    <row r="44" spans="1:15" x14ac:dyDescent="0.25">
      <c r="A44" s="68" t="s">
        <v>36</v>
      </c>
      <c r="B44" s="68"/>
      <c r="C44" s="1"/>
      <c r="D44" s="1">
        <f>D33+D43</f>
        <v>26.520000000000003</v>
      </c>
      <c r="E44" s="1">
        <f t="shared" ref="E44:O44" si="5">E33+E43</f>
        <v>50.39</v>
      </c>
      <c r="F44" s="1">
        <f t="shared" si="5"/>
        <v>206.91999999999996</v>
      </c>
      <c r="G44" s="1">
        <f t="shared" si="5"/>
        <v>0.57999999999999996</v>
      </c>
      <c r="H44" s="1">
        <f t="shared" si="5"/>
        <v>28.18</v>
      </c>
      <c r="I44" s="1">
        <f t="shared" si="5"/>
        <v>0.45479999999999998</v>
      </c>
      <c r="J44" s="1">
        <f t="shared" si="5"/>
        <v>11.24</v>
      </c>
      <c r="K44" s="1">
        <f t="shared" si="5"/>
        <v>441.65000000000003</v>
      </c>
      <c r="L44" s="1">
        <f t="shared" si="5"/>
        <v>757.12</v>
      </c>
      <c r="M44" s="1">
        <f t="shared" si="5"/>
        <v>146.75</v>
      </c>
      <c r="N44" s="1">
        <f t="shared" si="5"/>
        <v>18.63</v>
      </c>
      <c r="O44" s="1">
        <f t="shared" si="5"/>
        <v>1336.15</v>
      </c>
    </row>
  </sheetData>
  <mergeCells count="18">
    <mergeCell ref="K3:N3"/>
    <mergeCell ref="O3:O4"/>
    <mergeCell ref="A11:B11"/>
    <mergeCell ref="A21:B21"/>
    <mergeCell ref="A22:B22"/>
    <mergeCell ref="A3:B3"/>
    <mergeCell ref="C3:C4"/>
    <mergeCell ref="D3:F3"/>
    <mergeCell ref="G3:J3"/>
    <mergeCell ref="O25:O26"/>
    <mergeCell ref="A33:B33"/>
    <mergeCell ref="A43:B43"/>
    <mergeCell ref="A44:B44"/>
    <mergeCell ref="A25:B25"/>
    <mergeCell ref="C25:C26"/>
    <mergeCell ref="D25:F25"/>
    <mergeCell ref="G25:J25"/>
    <mergeCell ref="K25:N25"/>
  </mergeCells>
  <printOptions horizontalCentered="1"/>
  <pageMargins left="0.39370078740157483" right="0" top="0.74803149606299213" bottom="0.74803149606299213" header="0.31496062992125984" footer="0.31496062992125984"/>
  <pageSetup paperSize="9" scale="88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view="pageBreakPreview" zoomScale="110" zoomScaleNormal="100" zoomScaleSheetLayoutView="110" workbookViewId="0">
      <selection activeCell="I5" sqref="I5"/>
    </sheetView>
  </sheetViews>
  <sheetFormatPr defaultRowHeight="15" x14ac:dyDescent="0.25"/>
  <cols>
    <col min="2" max="2" width="26.7109375" customWidth="1"/>
  </cols>
  <sheetData>
    <row r="2" spans="1:12" ht="17.25" customHeight="1" x14ac:dyDescent="0.25">
      <c r="B2" t="s">
        <v>95</v>
      </c>
      <c r="I2" t="s">
        <v>95</v>
      </c>
    </row>
    <row r="3" spans="1:12" ht="24.95" customHeight="1" x14ac:dyDescent="0.25">
      <c r="B3" t="s">
        <v>109</v>
      </c>
      <c r="I3" t="s">
        <v>107</v>
      </c>
    </row>
    <row r="4" spans="1:12" ht="24.95" customHeight="1" x14ac:dyDescent="0.25">
      <c r="B4" t="s">
        <v>110</v>
      </c>
      <c r="I4" t="s">
        <v>108</v>
      </c>
    </row>
    <row r="5" spans="1:12" ht="24.95" customHeight="1" x14ac:dyDescent="0.25">
      <c r="B5" t="s">
        <v>176</v>
      </c>
      <c r="I5" t="s">
        <v>177</v>
      </c>
    </row>
    <row r="6" spans="1:12" ht="24.95" customHeight="1" x14ac:dyDescent="0.3"/>
    <row r="7" spans="1:12" ht="24.95" customHeight="1" x14ac:dyDescent="0.3"/>
    <row r="8" spans="1:12" ht="24.95" customHeight="1" x14ac:dyDescent="0.3"/>
    <row r="9" spans="1:12" ht="24.95" customHeight="1" x14ac:dyDescent="0.3">
      <c r="A9" s="71" t="s">
        <v>174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ht="24.95" customHeight="1" x14ac:dyDescent="0.3">
      <c r="A10" s="71" t="s">
        <v>111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ht="24.95" customHeight="1" x14ac:dyDescent="0.3">
      <c r="A11" s="71" t="s">
        <v>112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 ht="18.75" x14ac:dyDescent="0.3">
      <c r="A12" s="71" t="s">
        <v>113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</row>
    <row r="14" spans="1:12" ht="18" x14ac:dyDescent="0.35">
      <c r="E14" s="6"/>
      <c r="F14" s="6"/>
      <c r="G14" s="6"/>
      <c r="H14" s="6"/>
      <c r="I14" s="6"/>
      <c r="J14" s="6"/>
      <c r="K14" s="6"/>
    </row>
    <row r="15" spans="1:12" ht="18" x14ac:dyDescent="0.35">
      <c r="E15" s="6"/>
      <c r="F15" s="6"/>
      <c r="G15" s="6"/>
      <c r="H15" s="6"/>
      <c r="I15" s="6"/>
      <c r="J15" s="6"/>
      <c r="K15" s="6"/>
    </row>
    <row r="16" spans="1:12" ht="18" x14ac:dyDescent="0.35">
      <c r="E16" s="6"/>
      <c r="F16" s="6"/>
      <c r="G16" s="6"/>
      <c r="H16" s="6"/>
      <c r="I16" s="6"/>
      <c r="J16" s="6"/>
      <c r="K16" s="6"/>
    </row>
  </sheetData>
  <mergeCells count="4">
    <mergeCell ref="A9:L9"/>
    <mergeCell ref="A12:L12"/>
    <mergeCell ref="A11:L11"/>
    <mergeCell ref="A10:L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workbookViewId="0">
      <selection activeCell="D159" sqref="D159"/>
    </sheetView>
  </sheetViews>
  <sheetFormatPr defaultRowHeight="15" x14ac:dyDescent="0.25"/>
  <cols>
    <col min="2" max="2" width="35.7109375" customWidth="1"/>
  </cols>
  <sheetData>
    <row r="1" spans="1:15" x14ac:dyDescent="0.25">
      <c r="A1" t="s">
        <v>18</v>
      </c>
    </row>
    <row r="2" spans="1:15" x14ac:dyDescent="0.25">
      <c r="A2" t="s">
        <v>19</v>
      </c>
    </row>
    <row r="3" spans="1:15" x14ac:dyDescent="0.25">
      <c r="A3" s="64"/>
      <c r="B3" s="64"/>
      <c r="C3" s="65" t="s">
        <v>1</v>
      </c>
      <c r="D3" s="64" t="s">
        <v>15</v>
      </c>
      <c r="E3" s="64"/>
      <c r="F3" s="64"/>
      <c r="G3" s="64" t="s">
        <v>14</v>
      </c>
      <c r="H3" s="64"/>
      <c r="I3" s="64"/>
      <c r="J3" s="64"/>
      <c r="K3" s="64" t="s">
        <v>16</v>
      </c>
      <c r="L3" s="64"/>
      <c r="M3" s="64"/>
      <c r="N3" s="64"/>
      <c r="O3" s="65" t="s">
        <v>13</v>
      </c>
    </row>
    <row r="4" spans="1:15" x14ac:dyDescent="0.25">
      <c r="A4" s="1" t="s">
        <v>17</v>
      </c>
      <c r="B4" s="1" t="s">
        <v>0</v>
      </c>
      <c r="C4" s="65"/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65"/>
    </row>
    <row r="5" spans="1:15" x14ac:dyDescent="0.25">
      <c r="A5" s="1">
        <v>175</v>
      </c>
      <c r="B5" s="1" t="s">
        <v>65</v>
      </c>
      <c r="C5" s="2" t="s">
        <v>61</v>
      </c>
      <c r="D5" s="1">
        <v>5.04</v>
      </c>
      <c r="E5" s="1">
        <v>14.13</v>
      </c>
      <c r="F5" s="1">
        <v>30.42</v>
      </c>
      <c r="G5" s="1">
        <v>0.09</v>
      </c>
      <c r="H5" s="1">
        <v>1.17</v>
      </c>
      <c r="I5" s="1">
        <v>0.06</v>
      </c>
      <c r="J5" s="1">
        <v>0.19</v>
      </c>
      <c r="K5" s="1">
        <v>129.21</v>
      </c>
      <c r="L5" s="1">
        <v>157.13999999999999</v>
      </c>
      <c r="M5" s="1">
        <v>20.22</v>
      </c>
      <c r="N5" s="1">
        <v>0.69</v>
      </c>
      <c r="O5" s="1">
        <v>243.95</v>
      </c>
    </row>
    <row r="6" spans="1:15" x14ac:dyDescent="0.25">
      <c r="A6" s="1">
        <v>382</v>
      </c>
      <c r="B6" s="1" t="s">
        <v>96</v>
      </c>
      <c r="C6" s="2">
        <v>200</v>
      </c>
      <c r="D6" s="1">
        <v>3.87</v>
      </c>
      <c r="E6" s="1">
        <v>3.1</v>
      </c>
      <c r="F6" s="1">
        <v>25.17</v>
      </c>
      <c r="G6" s="1">
        <v>0.04</v>
      </c>
      <c r="H6" s="1">
        <v>1.3</v>
      </c>
      <c r="I6" s="1">
        <v>0.02</v>
      </c>
      <c r="J6" s="1">
        <v>1.2E-2</v>
      </c>
      <c r="K6" s="1">
        <v>125.72</v>
      </c>
      <c r="L6" s="1">
        <v>116.2</v>
      </c>
      <c r="M6" s="1">
        <v>31</v>
      </c>
      <c r="N6" s="1">
        <v>1.4</v>
      </c>
      <c r="O6" s="1">
        <v>145.36000000000001</v>
      </c>
    </row>
    <row r="7" spans="1:15" x14ac:dyDescent="0.25">
      <c r="A7" s="1">
        <v>14</v>
      </c>
      <c r="B7" s="1" t="s">
        <v>23</v>
      </c>
      <c r="C7" s="2">
        <v>10</v>
      </c>
      <c r="D7" s="1">
        <v>0.1</v>
      </c>
      <c r="E7" s="1">
        <v>7.2</v>
      </c>
      <c r="F7" s="1">
        <v>0.1</v>
      </c>
      <c r="G7" s="1"/>
      <c r="H7" s="1"/>
      <c r="I7" s="1">
        <v>0.05</v>
      </c>
      <c r="J7" s="1">
        <v>0.1</v>
      </c>
      <c r="K7" s="1">
        <v>2</v>
      </c>
      <c r="L7" s="1">
        <v>3</v>
      </c>
      <c r="M7" s="1"/>
      <c r="N7" s="1"/>
      <c r="O7" s="1">
        <v>66</v>
      </c>
    </row>
    <row r="8" spans="1:15" x14ac:dyDescent="0.25">
      <c r="A8" s="1" t="s">
        <v>34</v>
      </c>
      <c r="B8" s="1" t="s">
        <v>27</v>
      </c>
      <c r="C8" s="2">
        <v>50</v>
      </c>
      <c r="D8" s="1">
        <v>3.95</v>
      </c>
      <c r="E8" s="1">
        <v>0.5</v>
      </c>
      <c r="F8" s="1">
        <v>24.15</v>
      </c>
      <c r="G8" s="1">
        <v>7.4999999999999997E-2</v>
      </c>
      <c r="H8" s="1"/>
      <c r="I8" s="1"/>
      <c r="J8" s="1">
        <v>0.65</v>
      </c>
      <c r="K8" s="1">
        <v>11.5</v>
      </c>
      <c r="L8" s="1">
        <v>43.5</v>
      </c>
      <c r="M8" s="1">
        <v>7</v>
      </c>
      <c r="N8" s="1">
        <v>1</v>
      </c>
      <c r="O8" s="1">
        <v>115</v>
      </c>
    </row>
    <row r="9" spans="1:15" x14ac:dyDescent="0.25">
      <c r="A9" s="1" t="s">
        <v>34</v>
      </c>
      <c r="B9" s="1" t="s">
        <v>28</v>
      </c>
      <c r="C9" s="2">
        <v>20</v>
      </c>
      <c r="D9" s="1">
        <v>1.3</v>
      </c>
      <c r="E9" s="1">
        <v>0.24</v>
      </c>
      <c r="F9" s="1">
        <v>7.92</v>
      </c>
      <c r="G9" s="1">
        <v>0.04</v>
      </c>
      <c r="H9" s="1"/>
      <c r="I9" s="1"/>
      <c r="J9" s="1">
        <v>0.28000000000000003</v>
      </c>
      <c r="K9" s="1">
        <v>5.8</v>
      </c>
      <c r="L9" s="1">
        <v>30</v>
      </c>
      <c r="M9" s="1">
        <v>9.4</v>
      </c>
      <c r="N9" s="1">
        <v>0.78</v>
      </c>
      <c r="O9" s="1">
        <v>39.6</v>
      </c>
    </row>
    <row r="10" spans="1:15" x14ac:dyDescent="0.25">
      <c r="A10" s="1" t="s">
        <v>34</v>
      </c>
      <c r="B10" s="1" t="s">
        <v>97</v>
      </c>
      <c r="C10" s="2">
        <v>100</v>
      </c>
      <c r="D10" s="1">
        <v>0.4</v>
      </c>
      <c r="E10" s="1">
        <v>0.4</v>
      </c>
      <c r="F10" s="1">
        <v>10.6</v>
      </c>
      <c r="G10" s="1">
        <v>0.03</v>
      </c>
      <c r="H10" s="1">
        <v>10</v>
      </c>
      <c r="I10" s="1"/>
      <c r="J10" s="1">
        <v>0.2</v>
      </c>
      <c r="K10" s="1">
        <v>16</v>
      </c>
      <c r="L10" s="1">
        <v>11</v>
      </c>
      <c r="M10" s="1">
        <v>9</v>
      </c>
      <c r="N10" s="1">
        <v>2.2000000000000002</v>
      </c>
      <c r="O10" s="1">
        <v>47</v>
      </c>
    </row>
    <row r="11" spans="1:15" x14ac:dyDescent="0.25">
      <c r="A11" s="66" t="s">
        <v>25</v>
      </c>
      <c r="B11" s="67"/>
      <c r="C11" s="2"/>
      <c r="D11" s="1">
        <f>SUM(D5:D10)</f>
        <v>14.660000000000002</v>
      </c>
      <c r="E11" s="1">
        <f t="shared" ref="E11:O11" si="0">SUM(E5:E10)</f>
        <v>25.569999999999997</v>
      </c>
      <c r="F11" s="1">
        <f t="shared" si="0"/>
        <v>98.36</v>
      </c>
      <c r="G11" s="1">
        <f t="shared" si="0"/>
        <v>0.27500000000000002</v>
      </c>
      <c r="H11" s="1">
        <f t="shared" si="0"/>
        <v>12.469999999999999</v>
      </c>
      <c r="I11" s="1">
        <f t="shared" si="0"/>
        <v>0.13</v>
      </c>
      <c r="J11" s="1">
        <f t="shared" si="0"/>
        <v>1.4320000000000002</v>
      </c>
      <c r="K11" s="1">
        <f t="shared" si="0"/>
        <v>290.23</v>
      </c>
      <c r="L11" s="1">
        <f t="shared" si="0"/>
        <v>360.84</v>
      </c>
      <c r="M11" s="1">
        <f t="shared" si="0"/>
        <v>76.62</v>
      </c>
      <c r="N11" s="1">
        <f t="shared" si="0"/>
        <v>6.07</v>
      </c>
      <c r="O11" s="1">
        <f t="shared" si="0"/>
        <v>656.91</v>
      </c>
    </row>
    <row r="12" spans="1:15" x14ac:dyDescent="0.25">
      <c r="A12" t="s">
        <v>26</v>
      </c>
      <c r="C12" s="3"/>
    </row>
    <row r="13" spans="1:15" x14ac:dyDescent="0.25">
      <c r="A13" s="1">
        <v>50</v>
      </c>
      <c r="B13" s="1" t="s">
        <v>98</v>
      </c>
      <c r="C13" s="2">
        <v>60</v>
      </c>
      <c r="D13" s="1">
        <v>2.0299999999999998</v>
      </c>
      <c r="E13" s="1">
        <v>2.37</v>
      </c>
      <c r="F13" s="1">
        <v>2.44</v>
      </c>
      <c r="G13" s="1">
        <v>7.0000000000000001E-3</v>
      </c>
      <c r="H13" s="1">
        <v>2.61</v>
      </c>
      <c r="I13" s="1">
        <v>0.02</v>
      </c>
      <c r="J13" s="1">
        <v>7.0000000000000007E-2</v>
      </c>
      <c r="K13" s="1">
        <v>71.819999999999993</v>
      </c>
      <c r="L13" s="1">
        <v>56.76</v>
      </c>
      <c r="M13" s="1">
        <v>7.47</v>
      </c>
      <c r="N13" s="1">
        <v>0.41</v>
      </c>
      <c r="O13" s="1">
        <v>39.64</v>
      </c>
    </row>
    <row r="14" spans="1:15" ht="35.25" customHeight="1" x14ac:dyDescent="0.25">
      <c r="A14" s="1"/>
      <c r="B14" s="4" t="s">
        <v>29</v>
      </c>
      <c r="C14" s="2">
        <v>250</v>
      </c>
      <c r="D14" s="1">
        <v>2.9</v>
      </c>
      <c r="E14" s="1">
        <v>2.5</v>
      </c>
      <c r="F14" s="1">
        <v>21</v>
      </c>
      <c r="G14" s="1">
        <v>0.11799999999999999</v>
      </c>
      <c r="H14" s="1">
        <v>16.5</v>
      </c>
      <c r="I14" s="1">
        <v>1.2E-2</v>
      </c>
      <c r="J14" s="1">
        <v>0.314</v>
      </c>
      <c r="K14" s="1">
        <v>32</v>
      </c>
      <c r="L14" s="1">
        <v>164.4</v>
      </c>
      <c r="M14" s="1">
        <v>23.9</v>
      </c>
      <c r="N14" s="1">
        <v>0.99</v>
      </c>
      <c r="O14" s="1">
        <v>120</v>
      </c>
    </row>
    <row r="15" spans="1:15" x14ac:dyDescent="0.25">
      <c r="A15" s="1"/>
      <c r="B15" s="1" t="s">
        <v>99</v>
      </c>
      <c r="C15" s="2" t="s">
        <v>30</v>
      </c>
      <c r="D15" s="1">
        <v>19.149999999999999</v>
      </c>
      <c r="E15" s="1">
        <v>20.14</v>
      </c>
      <c r="F15" s="1">
        <v>0.05</v>
      </c>
      <c r="G15" s="1">
        <v>0.04</v>
      </c>
      <c r="H15" s="1">
        <v>1.4</v>
      </c>
      <c r="I15" s="1">
        <v>5.6000000000000001E-2</v>
      </c>
      <c r="J15" s="1">
        <v>0.45</v>
      </c>
      <c r="K15" s="1">
        <v>33.840000000000003</v>
      </c>
      <c r="L15" s="1">
        <v>164.75</v>
      </c>
      <c r="M15" s="1">
        <v>19</v>
      </c>
      <c r="N15" s="1">
        <v>1.6</v>
      </c>
      <c r="O15" s="1">
        <v>244</v>
      </c>
    </row>
    <row r="16" spans="1:15" x14ac:dyDescent="0.25">
      <c r="A16" s="1"/>
      <c r="B16" s="5" t="s">
        <v>42</v>
      </c>
      <c r="C16" s="2" t="s">
        <v>43</v>
      </c>
      <c r="D16" s="1">
        <v>5.4</v>
      </c>
      <c r="E16" s="1">
        <v>6.12</v>
      </c>
      <c r="F16" s="1">
        <v>26.28</v>
      </c>
      <c r="G16" s="1">
        <v>0.14000000000000001</v>
      </c>
      <c r="H16" s="1"/>
      <c r="I16" s="1"/>
      <c r="J16" s="1">
        <v>1.62</v>
      </c>
      <c r="K16" s="1">
        <v>21.6</v>
      </c>
      <c r="L16" s="1">
        <v>129.6</v>
      </c>
      <c r="M16" s="1">
        <v>88.2</v>
      </c>
      <c r="N16" s="1">
        <v>2.88</v>
      </c>
      <c r="O16" s="1">
        <v>181.8</v>
      </c>
    </row>
    <row r="17" spans="1:15" x14ac:dyDescent="0.25">
      <c r="A17" s="1"/>
      <c r="B17" s="1" t="s">
        <v>33</v>
      </c>
      <c r="C17" s="2">
        <v>200</v>
      </c>
      <c r="D17" s="1">
        <v>0.06</v>
      </c>
      <c r="E17" s="1"/>
      <c r="F17" s="1">
        <v>31.4</v>
      </c>
      <c r="G17" s="1">
        <v>0.02</v>
      </c>
      <c r="H17" s="1">
        <v>0.4</v>
      </c>
      <c r="I17" s="1">
        <v>8.0000000000000004E-4</v>
      </c>
      <c r="J17" s="1">
        <v>1</v>
      </c>
      <c r="K17" s="1">
        <v>18</v>
      </c>
      <c r="L17" s="1">
        <v>10</v>
      </c>
      <c r="M17" s="1">
        <v>4</v>
      </c>
      <c r="N17" s="1">
        <v>0.2</v>
      </c>
      <c r="O17" s="1">
        <v>124</v>
      </c>
    </row>
    <row r="18" spans="1:15" x14ac:dyDescent="0.25">
      <c r="A18" s="1" t="s">
        <v>34</v>
      </c>
      <c r="B18" s="1" t="s">
        <v>100</v>
      </c>
      <c r="C18" s="2">
        <v>150</v>
      </c>
      <c r="D18" s="1">
        <v>0.6</v>
      </c>
      <c r="E18" s="1">
        <v>0.6</v>
      </c>
      <c r="F18" s="1">
        <v>15.9</v>
      </c>
      <c r="G18" s="1">
        <v>0.04</v>
      </c>
      <c r="H18" s="1">
        <v>15</v>
      </c>
      <c r="I18" s="1"/>
      <c r="J18" s="1">
        <v>0.3</v>
      </c>
      <c r="K18" s="1">
        <v>24</v>
      </c>
      <c r="L18" s="1">
        <v>16.5</v>
      </c>
      <c r="M18" s="1">
        <v>13.5</v>
      </c>
      <c r="N18" s="1">
        <v>3.3</v>
      </c>
      <c r="O18" s="1">
        <v>70.5</v>
      </c>
    </row>
    <row r="19" spans="1:15" x14ac:dyDescent="0.25">
      <c r="A19" s="1" t="s">
        <v>34</v>
      </c>
      <c r="B19" s="1" t="s">
        <v>27</v>
      </c>
      <c r="C19" s="2">
        <v>50</v>
      </c>
      <c r="D19" s="1">
        <v>3.95</v>
      </c>
      <c r="E19" s="1">
        <v>0.5</v>
      </c>
      <c r="F19" s="1">
        <v>24.15</v>
      </c>
      <c r="G19" s="1">
        <v>7.4999999999999997E-2</v>
      </c>
      <c r="H19" s="1"/>
      <c r="I19" s="1"/>
      <c r="J19" s="1">
        <v>0.65</v>
      </c>
      <c r="K19" s="1">
        <v>11.5</v>
      </c>
      <c r="L19" s="1">
        <v>43.5</v>
      </c>
      <c r="M19" s="1">
        <v>7</v>
      </c>
      <c r="N19" s="1">
        <v>1</v>
      </c>
      <c r="O19" s="1">
        <v>115</v>
      </c>
    </row>
    <row r="20" spans="1:15" x14ac:dyDescent="0.25">
      <c r="A20" s="1" t="s">
        <v>34</v>
      </c>
      <c r="B20" s="1" t="s">
        <v>28</v>
      </c>
      <c r="C20" s="2">
        <v>30</v>
      </c>
      <c r="D20" s="5">
        <v>1.95</v>
      </c>
      <c r="E20" s="1">
        <v>0.36</v>
      </c>
      <c r="F20" s="5">
        <v>11.88</v>
      </c>
      <c r="G20" s="5">
        <v>0.06</v>
      </c>
      <c r="H20" s="1"/>
      <c r="I20" s="1"/>
      <c r="J20" s="5">
        <v>0.42</v>
      </c>
      <c r="K20" s="5">
        <v>8.6999999999999993</v>
      </c>
      <c r="L20" s="5">
        <v>45</v>
      </c>
      <c r="M20" s="5">
        <v>14.1</v>
      </c>
      <c r="N20" s="5">
        <v>1.17</v>
      </c>
      <c r="O20" s="5">
        <v>59.4</v>
      </c>
    </row>
    <row r="21" spans="1:15" x14ac:dyDescent="0.25">
      <c r="A21" s="66" t="s">
        <v>35</v>
      </c>
      <c r="B21" s="67"/>
      <c r="C21" s="2"/>
      <c r="D21" s="1">
        <f>SUM(D13:D20)</f>
        <v>36.04</v>
      </c>
      <c r="E21" s="1">
        <f t="shared" ref="E21:O21" si="1">SUM(E13:E20)</f>
        <v>32.590000000000003</v>
      </c>
      <c r="F21" s="1">
        <f t="shared" si="1"/>
        <v>133.1</v>
      </c>
      <c r="G21" s="1">
        <f t="shared" si="1"/>
        <v>0.5</v>
      </c>
      <c r="H21" s="1">
        <f t="shared" si="1"/>
        <v>35.909999999999997</v>
      </c>
      <c r="I21" s="1">
        <f t="shared" si="1"/>
        <v>8.879999999999999E-2</v>
      </c>
      <c r="J21" s="1">
        <f t="shared" si="1"/>
        <v>4.8239999999999998</v>
      </c>
      <c r="K21" s="1">
        <f t="shared" si="1"/>
        <v>221.45999999999998</v>
      </c>
      <c r="L21" s="1">
        <f t="shared" si="1"/>
        <v>630.51</v>
      </c>
      <c r="M21" s="1">
        <f t="shared" si="1"/>
        <v>177.17</v>
      </c>
      <c r="N21" s="1">
        <f t="shared" si="1"/>
        <v>11.549999999999999</v>
      </c>
      <c r="O21" s="1">
        <f t="shared" si="1"/>
        <v>954.34</v>
      </c>
    </row>
    <row r="22" spans="1:15" x14ac:dyDescent="0.25">
      <c r="A22" s="68" t="s">
        <v>36</v>
      </c>
      <c r="B22" s="68"/>
      <c r="C22" s="1"/>
      <c r="D22" s="1">
        <f t="shared" ref="D22:O22" si="2">D11+D21</f>
        <v>50.7</v>
      </c>
      <c r="E22" s="1">
        <f t="shared" si="2"/>
        <v>58.16</v>
      </c>
      <c r="F22" s="1">
        <f t="shared" si="2"/>
        <v>231.45999999999998</v>
      </c>
      <c r="G22" s="1">
        <f t="shared" si="2"/>
        <v>0.77500000000000002</v>
      </c>
      <c r="H22" s="1">
        <f t="shared" si="2"/>
        <v>48.379999999999995</v>
      </c>
      <c r="I22" s="1">
        <f t="shared" si="2"/>
        <v>0.21879999999999999</v>
      </c>
      <c r="J22" s="1">
        <f t="shared" si="2"/>
        <v>6.2560000000000002</v>
      </c>
      <c r="K22" s="1">
        <f t="shared" si="2"/>
        <v>511.69</v>
      </c>
      <c r="L22" s="1">
        <f t="shared" si="2"/>
        <v>991.34999999999991</v>
      </c>
      <c r="M22" s="1">
        <f t="shared" si="2"/>
        <v>253.79</v>
      </c>
      <c r="N22" s="1">
        <f t="shared" si="2"/>
        <v>17.619999999999997</v>
      </c>
      <c r="O22" s="1">
        <f t="shared" si="2"/>
        <v>1611.25</v>
      </c>
    </row>
    <row r="23" spans="1:15" x14ac:dyDescent="0.25">
      <c r="A23" t="s">
        <v>37</v>
      </c>
    </row>
    <row r="24" spans="1:15" x14ac:dyDescent="0.25">
      <c r="A24" t="s">
        <v>19</v>
      </c>
    </row>
    <row r="25" spans="1:15" x14ac:dyDescent="0.25">
      <c r="A25" s="64"/>
      <c r="B25" s="64"/>
      <c r="C25" s="65" t="s">
        <v>1</v>
      </c>
      <c r="D25" s="64" t="s">
        <v>15</v>
      </c>
      <c r="E25" s="64"/>
      <c r="F25" s="64"/>
      <c r="G25" s="64" t="s">
        <v>14</v>
      </c>
      <c r="H25" s="64"/>
      <c r="I25" s="64"/>
      <c r="J25" s="64"/>
      <c r="K25" s="64" t="s">
        <v>16</v>
      </c>
      <c r="L25" s="64"/>
      <c r="M25" s="64"/>
      <c r="N25" s="64"/>
      <c r="O25" s="65" t="s">
        <v>13</v>
      </c>
    </row>
    <row r="26" spans="1:15" x14ac:dyDescent="0.25">
      <c r="A26" s="1" t="s">
        <v>17</v>
      </c>
      <c r="B26" s="1" t="s">
        <v>0</v>
      </c>
      <c r="C26" s="65"/>
      <c r="D26" s="1" t="s">
        <v>2</v>
      </c>
      <c r="E26" s="1" t="s">
        <v>3</v>
      </c>
      <c r="F26" s="1" t="s">
        <v>4</v>
      </c>
      <c r="G26" s="1" t="s">
        <v>5</v>
      </c>
      <c r="H26" s="1" t="s">
        <v>6</v>
      </c>
      <c r="I26" s="1" t="s">
        <v>7</v>
      </c>
      <c r="J26" s="1" t="s">
        <v>8</v>
      </c>
      <c r="K26" s="1" t="s">
        <v>9</v>
      </c>
      <c r="L26" s="1" t="s">
        <v>10</v>
      </c>
      <c r="M26" s="1" t="s">
        <v>11</v>
      </c>
      <c r="N26" s="1" t="s">
        <v>12</v>
      </c>
      <c r="O26" s="65"/>
    </row>
    <row r="27" spans="1:15" x14ac:dyDescent="0.25">
      <c r="A27" s="1">
        <v>173</v>
      </c>
      <c r="B27" s="1" t="s">
        <v>45</v>
      </c>
      <c r="C27" s="2" t="s">
        <v>20</v>
      </c>
      <c r="D27" s="1">
        <v>7.42</v>
      </c>
      <c r="E27" s="1">
        <v>15.85</v>
      </c>
      <c r="F27" s="1">
        <v>32.76</v>
      </c>
      <c r="G27" s="1">
        <v>0.17</v>
      </c>
      <c r="H27" s="1">
        <v>1.03</v>
      </c>
      <c r="I27" s="1">
        <v>0.06</v>
      </c>
      <c r="J27" s="1">
        <v>0.76</v>
      </c>
      <c r="K27" s="1">
        <v>142.19</v>
      </c>
      <c r="L27" s="1">
        <v>229.61</v>
      </c>
      <c r="M27" s="1">
        <v>58.25</v>
      </c>
      <c r="N27" s="1">
        <v>1.65</v>
      </c>
      <c r="O27" s="1">
        <v>278.23</v>
      </c>
    </row>
    <row r="28" spans="1:15" x14ac:dyDescent="0.25">
      <c r="A28" s="1">
        <v>14</v>
      </c>
      <c r="B28" s="1" t="s">
        <v>23</v>
      </c>
      <c r="C28" s="2">
        <v>10</v>
      </c>
      <c r="D28" s="1">
        <v>0.1</v>
      </c>
      <c r="E28" s="1">
        <v>7.2</v>
      </c>
      <c r="F28" s="1">
        <v>0.1</v>
      </c>
      <c r="G28" s="1"/>
      <c r="H28" s="1"/>
      <c r="I28" s="1">
        <v>0.05</v>
      </c>
      <c r="J28" s="1">
        <v>0.1</v>
      </c>
      <c r="K28" s="1">
        <v>2</v>
      </c>
      <c r="L28" s="1">
        <v>3</v>
      </c>
      <c r="M28" s="1"/>
      <c r="N28" s="1"/>
      <c r="O28" s="1">
        <v>66</v>
      </c>
    </row>
    <row r="29" spans="1:15" x14ac:dyDescent="0.25">
      <c r="A29" s="1"/>
      <c r="B29" s="1" t="s">
        <v>46</v>
      </c>
      <c r="C29" s="2">
        <v>200</v>
      </c>
      <c r="D29" s="1">
        <v>3.84</v>
      </c>
      <c r="E29" s="1">
        <v>3.1</v>
      </c>
      <c r="F29" s="1">
        <v>25.17</v>
      </c>
      <c r="G29" s="1">
        <v>0.04</v>
      </c>
      <c r="H29" s="1">
        <v>1.3</v>
      </c>
      <c r="I29" s="1">
        <v>0.02</v>
      </c>
      <c r="J29" s="1">
        <v>1.2E-2</v>
      </c>
      <c r="K29" s="1">
        <v>125.75</v>
      </c>
      <c r="L29" s="1">
        <v>116.2</v>
      </c>
      <c r="M29" s="1">
        <v>31</v>
      </c>
      <c r="N29" s="1">
        <v>1.04</v>
      </c>
      <c r="O29" s="1">
        <v>145.36000000000001</v>
      </c>
    </row>
    <row r="30" spans="1:15" x14ac:dyDescent="0.25">
      <c r="A30" s="1" t="s">
        <v>34</v>
      </c>
      <c r="B30" s="1" t="s">
        <v>27</v>
      </c>
      <c r="C30" s="2">
        <v>50</v>
      </c>
      <c r="D30" s="1">
        <v>3.95</v>
      </c>
      <c r="E30" s="1">
        <v>0.5</v>
      </c>
      <c r="F30" s="1">
        <v>24.15</v>
      </c>
      <c r="G30" s="1">
        <v>7.4999999999999997E-2</v>
      </c>
      <c r="H30" s="1"/>
      <c r="I30" s="1"/>
      <c r="J30" s="1">
        <v>0.65</v>
      </c>
      <c r="K30" s="1">
        <v>11.5</v>
      </c>
      <c r="L30" s="1">
        <v>43.5</v>
      </c>
      <c r="M30" s="1">
        <v>7</v>
      </c>
      <c r="N30" s="1">
        <v>1</v>
      </c>
      <c r="O30" s="1">
        <v>115</v>
      </c>
    </row>
    <row r="31" spans="1:15" x14ac:dyDescent="0.25">
      <c r="A31" s="1" t="s">
        <v>34</v>
      </c>
      <c r="B31" s="1" t="s">
        <v>28</v>
      </c>
      <c r="C31" s="2">
        <v>20</v>
      </c>
      <c r="D31" s="1">
        <v>1.3</v>
      </c>
      <c r="E31" s="1">
        <v>0.24</v>
      </c>
      <c r="F31" s="1">
        <v>7.92</v>
      </c>
      <c r="G31" s="1">
        <v>0.04</v>
      </c>
      <c r="H31" s="1"/>
      <c r="I31" s="1"/>
      <c r="J31" s="1">
        <v>0.28000000000000003</v>
      </c>
      <c r="K31" s="1">
        <v>5.8</v>
      </c>
      <c r="L31" s="1">
        <v>30</v>
      </c>
      <c r="M31" s="1">
        <v>9.4</v>
      </c>
      <c r="N31" s="1">
        <v>0.78</v>
      </c>
      <c r="O31" s="1">
        <v>39.6</v>
      </c>
    </row>
    <row r="32" spans="1:15" x14ac:dyDescent="0.25">
      <c r="A32" s="1" t="s">
        <v>34</v>
      </c>
      <c r="B32" s="1" t="s">
        <v>48</v>
      </c>
      <c r="C32" s="2">
        <v>100</v>
      </c>
      <c r="D32" s="1">
        <v>0.9</v>
      </c>
      <c r="E32" s="1">
        <v>0.2</v>
      </c>
      <c r="F32" s="1">
        <v>8.1</v>
      </c>
      <c r="G32" s="1">
        <v>0.04</v>
      </c>
      <c r="H32" s="1">
        <v>60</v>
      </c>
      <c r="I32" s="1">
        <v>8.0000000000000002E-3</v>
      </c>
      <c r="J32" s="1">
        <v>0.2</v>
      </c>
      <c r="K32" s="1">
        <v>34</v>
      </c>
      <c r="L32" s="1">
        <v>23</v>
      </c>
      <c r="M32" s="1">
        <v>13</v>
      </c>
      <c r="N32" s="1">
        <v>0.3</v>
      </c>
      <c r="O32" s="1">
        <v>43</v>
      </c>
    </row>
    <row r="33" spans="1:15" x14ac:dyDescent="0.25">
      <c r="A33" s="66" t="s">
        <v>25</v>
      </c>
      <c r="B33" s="67"/>
      <c r="C33" s="2"/>
      <c r="D33" s="1">
        <f>SUM(D27:D32)</f>
        <v>17.509999999999998</v>
      </c>
      <c r="E33" s="1">
        <f t="shared" ref="E33:O33" si="3">SUM(E27:E32)</f>
        <v>27.09</v>
      </c>
      <c r="F33" s="1">
        <f t="shared" si="3"/>
        <v>98.2</v>
      </c>
      <c r="G33" s="1">
        <f t="shared" si="3"/>
        <v>0.36499999999999999</v>
      </c>
      <c r="H33" s="1">
        <f t="shared" si="3"/>
        <v>62.33</v>
      </c>
      <c r="I33" s="1">
        <f t="shared" si="3"/>
        <v>0.13800000000000001</v>
      </c>
      <c r="J33" s="1">
        <f t="shared" si="3"/>
        <v>2.0020000000000002</v>
      </c>
      <c r="K33" s="1">
        <f t="shared" si="3"/>
        <v>321.24</v>
      </c>
      <c r="L33" s="1">
        <f t="shared" si="3"/>
        <v>445.31</v>
      </c>
      <c r="M33" s="1">
        <f t="shared" si="3"/>
        <v>118.65</v>
      </c>
      <c r="N33" s="1">
        <f t="shared" si="3"/>
        <v>4.7699999999999996</v>
      </c>
      <c r="O33" s="1">
        <f t="shared" si="3"/>
        <v>687.19</v>
      </c>
    </row>
    <row r="34" spans="1:15" x14ac:dyDescent="0.25">
      <c r="A34" t="s">
        <v>26</v>
      </c>
      <c r="C34" s="3"/>
    </row>
    <row r="35" spans="1:15" x14ac:dyDescent="0.25">
      <c r="A35" s="1"/>
      <c r="B35" s="1" t="s">
        <v>38</v>
      </c>
      <c r="C35" s="2">
        <v>60</v>
      </c>
      <c r="D35" s="1">
        <v>5.0999999999999996</v>
      </c>
      <c r="E35" s="1">
        <v>4.5999999999999996</v>
      </c>
      <c r="F35" s="1">
        <v>0.3</v>
      </c>
      <c r="G35" s="1">
        <v>0.03</v>
      </c>
      <c r="H35" s="1"/>
      <c r="I35" s="1">
        <v>1.7000000000000001E-2</v>
      </c>
      <c r="J35" s="1">
        <v>0.2</v>
      </c>
      <c r="K35" s="1">
        <v>22</v>
      </c>
      <c r="L35" s="1">
        <v>77</v>
      </c>
      <c r="M35" s="1">
        <v>5</v>
      </c>
      <c r="N35" s="1">
        <v>1</v>
      </c>
      <c r="O35" s="1">
        <v>63</v>
      </c>
    </row>
    <row r="36" spans="1:15" x14ac:dyDescent="0.25">
      <c r="A36" s="1"/>
      <c r="B36" s="4" t="s">
        <v>41</v>
      </c>
      <c r="C36" s="2">
        <v>250</v>
      </c>
      <c r="D36" s="1">
        <v>5.2</v>
      </c>
      <c r="E36" s="1">
        <v>4.8899999999999997</v>
      </c>
      <c r="F36" s="1">
        <v>15.5</v>
      </c>
      <c r="G36" s="1">
        <v>3.7999999999999999E-2</v>
      </c>
      <c r="H36" s="1"/>
      <c r="I36" s="1"/>
      <c r="J36" s="1">
        <v>1.08</v>
      </c>
      <c r="K36" s="1">
        <v>35.6</v>
      </c>
      <c r="L36" s="1">
        <v>252</v>
      </c>
      <c r="M36" s="1">
        <v>27.2</v>
      </c>
      <c r="N36" s="1">
        <v>0.91</v>
      </c>
      <c r="O36" s="1">
        <v>123.4</v>
      </c>
    </row>
    <row r="37" spans="1:15" x14ac:dyDescent="0.25">
      <c r="A37" s="1"/>
      <c r="B37" s="4" t="s">
        <v>39</v>
      </c>
      <c r="C37" s="2" t="s">
        <v>40</v>
      </c>
      <c r="D37" s="1">
        <v>19.149999999999999</v>
      </c>
      <c r="E37" s="1">
        <v>20.14</v>
      </c>
      <c r="F37" s="1">
        <v>0.05</v>
      </c>
      <c r="G37" s="1">
        <v>0.04</v>
      </c>
      <c r="H37" s="1">
        <v>1.4</v>
      </c>
      <c r="I37" s="1">
        <v>5.6000000000000001E-2</v>
      </c>
      <c r="J37" s="1">
        <v>0.45</v>
      </c>
      <c r="K37" s="1">
        <v>33.840000000000003</v>
      </c>
      <c r="L37" s="1">
        <v>164.75</v>
      </c>
      <c r="M37" s="1">
        <v>19</v>
      </c>
      <c r="N37" s="1">
        <v>1.6</v>
      </c>
      <c r="O37" s="1">
        <v>244</v>
      </c>
    </row>
    <row r="38" spans="1:15" x14ac:dyDescent="0.25">
      <c r="A38" s="1"/>
      <c r="B38" s="5" t="s">
        <v>31</v>
      </c>
      <c r="C38" s="2" t="s">
        <v>32</v>
      </c>
      <c r="D38" s="1">
        <v>3.23</v>
      </c>
      <c r="E38" s="1">
        <v>7.35</v>
      </c>
      <c r="F38" s="1">
        <v>22.05</v>
      </c>
      <c r="G38" s="1">
        <v>0.15</v>
      </c>
      <c r="H38" s="1">
        <v>5.55</v>
      </c>
      <c r="I38" s="1">
        <v>5.0000000000000001E-3</v>
      </c>
      <c r="J38" s="1">
        <v>0.15</v>
      </c>
      <c r="K38" s="1">
        <v>40.5</v>
      </c>
      <c r="L38" s="1">
        <v>84</v>
      </c>
      <c r="M38" s="1">
        <v>30</v>
      </c>
      <c r="N38" s="1">
        <v>1.05</v>
      </c>
      <c r="O38" s="1">
        <v>159.9</v>
      </c>
    </row>
    <row r="39" spans="1:15" x14ac:dyDescent="0.25">
      <c r="A39" s="1"/>
      <c r="B39" s="1" t="s">
        <v>44</v>
      </c>
      <c r="C39" s="2">
        <v>200</v>
      </c>
      <c r="D39" s="1">
        <v>7.0000000000000007E-2</v>
      </c>
      <c r="E39" s="1"/>
      <c r="F39" s="1">
        <v>23.61</v>
      </c>
      <c r="G39" s="1">
        <v>0.02</v>
      </c>
      <c r="H39" s="1">
        <v>0.4</v>
      </c>
      <c r="I39" s="1">
        <v>7.0000000000000007E-2</v>
      </c>
      <c r="J39" s="1">
        <v>1</v>
      </c>
      <c r="K39" s="1">
        <v>32</v>
      </c>
      <c r="L39" s="1">
        <v>26</v>
      </c>
      <c r="M39" s="1">
        <v>16</v>
      </c>
      <c r="N39" s="1">
        <v>0.06</v>
      </c>
      <c r="O39" s="1">
        <v>105.4</v>
      </c>
    </row>
    <row r="40" spans="1:15" x14ac:dyDescent="0.25">
      <c r="A40" s="1" t="s">
        <v>34</v>
      </c>
      <c r="B40" s="1" t="s">
        <v>27</v>
      </c>
      <c r="C40" s="2">
        <v>50</v>
      </c>
      <c r="D40" s="1">
        <v>3.95</v>
      </c>
      <c r="E40" s="1">
        <v>0.5</v>
      </c>
      <c r="F40" s="1">
        <v>24.15</v>
      </c>
      <c r="G40" s="1">
        <v>7.4999999999999997E-2</v>
      </c>
      <c r="H40" s="1"/>
      <c r="I40" s="1"/>
      <c r="J40" s="1">
        <v>0.65</v>
      </c>
      <c r="K40" s="1">
        <v>11.5</v>
      </c>
      <c r="L40" s="1">
        <v>43.5</v>
      </c>
      <c r="M40" s="1">
        <v>7</v>
      </c>
      <c r="N40" s="1">
        <v>1</v>
      </c>
      <c r="O40" s="1">
        <v>115</v>
      </c>
    </row>
    <row r="41" spans="1:15" x14ac:dyDescent="0.25">
      <c r="A41" s="1" t="s">
        <v>34</v>
      </c>
      <c r="B41" s="1" t="s">
        <v>28</v>
      </c>
      <c r="C41" s="2">
        <v>30</v>
      </c>
      <c r="D41" s="5">
        <v>1.95</v>
      </c>
      <c r="E41" s="1">
        <v>0.36</v>
      </c>
      <c r="F41" s="5">
        <v>11.88</v>
      </c>
      <c r="G41" s="5">
        <v>0.06</v>
      </c>
      <c r="H41" s="1"/>
      <c r="I41" s="1"/>
      <c r="J41" s="5">
        <v>0.42</v>
      </c>
      <c r="K41" s="5">
        <v>8.6999999999999993</v>
      </c>
      <c r="L41" s="5">
        <v>45</v>
      </c>
      <c r="M41" s="5">
        <v>14.1</v>
      </c>
      <c r="N41" s="5">
        <v>1.17</v>
      </c>
      <c r="O41" s="5">
        <v>59.4</v>
      </c>
    </row>
    <row r="42" spans="1:15" x14ac:dyDescent="0.25">
      <c r="A42" s="66" t="s">
        <v>35</v>
      </c>
      <c r="B42" s="67"/>
      <c r="C42" s="2"/>
      <c r="D42" s="1">
        <f>SUM(D35:D41)</f>
        <v>38.650000000000006</v>
      </c>
      <c r="E42" s="1">
        <f t="shared" ref="E42:O42" si="4">SUM(E35:E41)</f>
        <v>37.839999999999996</v>
      </c>
      <c r="F42" s="1">
        <f t="shared" si="4"/>
        <v>97.539999999999992</v>
      </c>
      <c r="G42" s="1">
        <f t="shared" si="4"/>
        <v>0.41300000000000003</v>
      </c>
      <c r="H42" s="1">
        <f t="shared" si="4"/>
        <v>7.35</v>
      </c>
      <c r="I42" s="1">
        <f t="shared" si="4"/>
        <v>0.14800000000000002</v>
      </c>
      <c r="J42" s="1">
        <f t="shared" si="4"/>
        <v>3.9499999999999997</v>
      </c>
      <c r="K42" s="1">
        <f t="shared" si="4"/>
        <v>184.14</v>
      </c>
      <c r="L42" s="1">
        <f t="shared" si="4"/>
        <v>692.25</v>
      </c>
      <c r="M42" s="1">
        <f t="shared" si="4"/>
        <v>118.3</v>
      </c>
      <c r="N42" s="1">
        <f t="shared" si="4"/>
        <v>6.79</v>
      </c>
      <c r="O42" s="1">
        <f t="shared" si="4"/>
        <v>870.09999999999991</v>
      </c>
    </row>
    <row r="43" spans="1:15" x14ac:dyDescent="0.25">
      <c r="A43" s="68" t="s">
        <v>36</v>
      </c>
      <c r="B43" s="68"/>
      <c r="C43" s="1"/>
      <c r="D43" s="1">
        <f>D33+D42</f>
        <v>56.160000000000004</v>
      </c>
      <c r="E43" s="1">
        <f t="shared" ref="E43:O43" si="5">E33+E42</f>
        <v>64.929999999999993</v>
      </c>
      <c r="F43" s="1">
        <f t="shared" si="5"/>
        <v>195.74</v>
      </c>
      <c r="G43" s="1">
        <f t="shared" si="5"/>
        <v>0.77800000000000002</v>
      </c>
      <c r="H43" s="1">
        <f t="shared" si="5"/>
        <v>69.679999999999993</v>
      </c>
      <c r="I43" s="1">
        <f t="shared" si="5"/>
        <v>0.28600000000000003</v>
      </c>
      <c r="J43" s="1">
        <f t="shared" si="5"/>
        <v>5.952</v>
      </c>
      <c r="K43" s="1">
        <f t="shared" si="5"/>
        <v>505.38</v>
      </c>
      <c r="L43" s="1">
        <f t="shared" si="5"/>
        <v>1137.56</v>
      </c>
      <c r="M43" s="1">
        <f t="shared" si="5"/>
        <v>236.95</v>
      </c>
      <c r="N43" s="1">
        <f t="shared" si="5"/>
        <v>11.559999999999999</v>
      </c>
      <c r="O43" s="1">
        <f t="shared" si="5"/>
        <v>1557.29</v>
      </c>
    </row>
    <row r="44" spans="1:15" x14ac:dyDescent="0.25">
      <c r="A44" t="s">
        <v>47</v>
      </c>
    </row>
    <row r="45" spans="1:15" x14ac:dyDescent="0.25">
      <c r="A45" t="s">
        <v>19</v>
      </c>
    </row>
    <row r="46" spans="1:15" x14ac:dyDescent="0.25">
      <c r="A46" s="64"/>
      <c r="B46" s="64"/>
      <c r="C46" s="65" t="s">
        <v>1</v>
      </c>
      <c r="D46" s="64" t="s">
        <v>15</v>
      </c>
      <c r="E46" s="64"/>
      <c r="F46" s="64"/>
      <c r="G46" s="64" t="s">
        <v>14</v>
      </c>
      <c r="H46" s="64"/>
      <c r="I46" s="64"/>
      <c r="J46" s="64"/>
      <c r="K46" s="64" t="s">
        <v>16</v>
      </c>
      <c r="L46" s="64"/>
      <c r="M46" s="64"/>
      <c r="N46" s="64"/>
      <c r="O46" s="65" t="s">
        <v>13</v>
      </c>
    </row>
    <row r="47" spans="1:15" x14ac:dyDescent="0.25">
      <c r="A47" s="1" t="s">
        <v>17</v>
      </c>
      <c r="B47" s="1" t="s">
        <v>0</v>
      </c>
      <c r="C47" s="65"/>
      <c r="D47" s="1" t="s">
        <v>2</v>
      </c>
      <c r="E47" s="1" t="s">
        <v>3</v>
      </c>
      <c r="F47" s="1" t="s">
        <v>51</v>
      </c>
      <c r="G47" s="1" t="s">
        <v>5</v>
      </c>
      <c r="H47" s="1" t="s">
        <v>6</v>
      </c>
      <c r="I47" s="1" t="s">
        <v>7</v>
      </c>
      <c r="J47" s="1" t="s">
        <v>8</v>
      </c>
      <c r="K47" s="1" t="s">
        <v>9</v>
      </c>
      <c r="L47" s="1" t="s">
        <v>10</v>
      </c>
      <c r="M47" s="1" t="s">
        <v>11</v>
      </c>
      <c r="N47" s="1" t="s">
        <v>12</v>
      </c>
      <c r="O47" s="65"/>
    </row>
    <row r="48" spans="1:15" x14ac:dyDescent="0.25">
      <c r="A48" s="1"/>
      <c r="B48" s="1" t="s">
        <v>49</v>
      </c>
      <c r="C48" s="2" t="s">
        <v>50</v>
      </c>
      <c r="D48" s="1">
        <v>5.76</v>
      </c>
      <c r="E48" s="1">
        <v>8.32</v>
      </c>
      <c r="F48" s="1">
        <v>21.74</v>
      </c>
      <c r="G48" s="1">
        <v>0.08</v>
      </c>
      <c r="H48" s="1">
        <v>0.81</v>
      </c>
      <c r="I48" s="1">
        <v>0.06</v>
      </c>
      <c r="J48" s="1">
        <v>0.37</v>
      </c>
      <c r="K48" s="1">
        <v>142.94</v>
      </c>
      <c r="L48" s="1">
        <v>172.98</v>
      </c>
      <c r="M48" s="1">
        <v>18.63</v>
      </c>
      <c r="N48" s="1">
        <v>0.41</v>
      </c>
      <c r="O48" s="1">
        <v>185.9</v>
      </c>
    </row>
    <row r="49" spans="1:15" x14ac:dyDescent="0.25">
      <c r="A49" s="1"/>
      <c r="B49" s="1" t="s">
        <v>52</v>
      </c>
      <c r="C49" s="2">
        <v>20</v>
      </c>
      <c r="D49" s="1">
        <v>4.6399999999999997</v>
      </c>
      <c r="E49" s="1">
        <v>5.9</v>
      </c>
      <c r="F49" s="1"/>
      <c r="G49" s="1">
        <v>8.0000000000000002E-3</v>
      </c>
      <c r="H49" s="1">
        <v>0.14000000000000001</v>
      </c>
      <c r="I49" s="1">
        <v>5.1999999999999998E-2</v>
      </c>
      <c r="J49" s="1">
        <v>0.1</v>
      </c>
      <c r="K49" s="1">
        <v>176</v>
      </c>
      <c r="L49" s="1">
        <v>100</v>
      </c>
      <c r="M49" s="1">
        <v>7</v>
      </c>
      <c r="N49" s="1">
        <v>0.02</v>
      </c>
      <c r="O49" s="1">
        <v>72.8</v>
      </c>
    </row>
    <row r="50" spans="1:15" x14ac:dyDescent="0.25">
      <c r="A50" s="1"/>
      <c r="B50" s="1" t="s">
        <v>22</v>
      </c>
      <c r="C50" s="2" t="s">
        <v>24</v>
      </c>
      <c r="D50" s="1">
        <v>0.2</v>
      </c>
      <c r="E50" s="1"/>
      <c r="F50" s="1">
        <v>14</v>
      </c>
      <c r="G50" s="1"/>
      <c r="H50" s="1"/>
      <c r="I50" s="1"/>
      <c r="J50" s="1"/>
      <c r="K50" s="1">
        <v>12</v>
      </c>
      <c r="L50" s="1">
        <v>8</v>
      </c>
      <c r="M50" s="1">
        <v>6</v>
      </c>
      <c r="N50" s="1">
        <v>0.8</v>
      </c>
      <c r="O50" s="1">
        <v>56</v>
      </c>
    </row>
    <row r="51" spans="1:15" x14ac:dyDescent="0.25">
      <c r="A51" s="1" t="s">
        <v>34</v>
      </c>
      <c r="B51" s="1" t="s">
        <v>27</v>
      </c>
      <c r="C51" s="2">
        <v>50</v>
      </c>
      <c r="D51" s="1">
        <v>3.95</v>
      </c>
      <c r="E51" s="1">
        <v>0.5</v>
      </c>
      <c r="F51" s="1">
        <v>24.15</v>
      </c>
      <c r="G51" s="1">
        <v>7.4999999999999997E-2</v>
      </c>
      <c r="H51" s="1"/>
      <c r="I51" s="1"/>
      <c r="J51" s="1">
        <v>0.65</v>
      </c>
      <c r="K51" s="1">
        <v>11.5</v>
      </c>
      <c r="L51" s="1">
        <v>43.5</v>
      </c>
      <c r="M51" s="1">
        <v>7</v>
      </c>
      <c r="N51" s="1">
        <v>1</v>
      </c>
      <c r="O51" s="1">
        <v>115</v>
      </c>
    </row>
    <row r="52" spans="1:15" x14ac:dyDescent="0.25">
      <c r="A52" s="1" t="s">
        <v>34</v>
      </c>
      <c r="B52" s="1" t="s">
        <v>28</v>
      </c>
      <c r="C52" s="2">
        <v>20</v>
      </c>
      <c r="D52" s="1">
        <v>1.3</v>
      </c>
      <c r="E52" s="1">
        <v>0.24</v>
      </c>
      <c r="F52" s="1">
        <v>7.92</v>
      </c>
      <c r="G52" s="1">
        <v>0.04</v>
      </c>
      <c r="H52" s="1"/>
      <c r="I52" s="1"/>
      <c r="J52" s="1">
        <v>0.28000000000000003</v>
      </c>
      <c r="K52" s="1">
        <v>5.8</v>
      </c>
      <c r="L52" s="1">
        <v>30</v>
      </c>
      <c r="M52" s="1">
        <v>9.4</v>
      </c>
      <c r="N52" s="1">
        <v>0.78</v>
      </c>
      <c r="O52" s="1">
        <v>39.6</v>
      </c>
    </row>
    <row r="53" spans="1:15" x14ac:dyDescent="0.25">
      <c r="A53" s="1" t="s">
        <v>34</v>
      </c>
      <c r="B53" s="1" t="s">
        <v>53</v>
      </c>
      <c r="C53" s="2">
        <v>100</v>
      </c>
      <c r="D53" s="1">
        <v>0.9</v>
      </c>
      <c r="E53" s="1">
        <v>0.2</v>
      </c>
      <c r="F53" s="1">
        <v>8.1</v>
      </c>
      <c r="G53" s="1">
        <v>0.04</v>
      </c>
      <c r="H53" s="1">
        <v>60</v>
      </c>
      <c r="I53" s="1"/>
      <c r="J53" s="1">
        <v>8.0000000000000002E-3</v>
      </c>
      <c r="K53" s="1">
        <v>0.2</v>
      </c>
      <c r="L53" s="1">
        <v>34</v>
      </c>
      <c r="M53" s="1">
        <v>23</v>
      </c>
      <c r="N53" s="1">
        <v>13</v>
      </c>
      <c r="O53" s="1">
        <v>43</v>
      </c>
    </row>
    <row r="54" spans="1:15" x14ac:dyDescent="0.25">
      <c r="A54" s="66" t="s">
        <v>25</v>
      </c>
      <c r="B54" s="67"/>
      <c r="C54" s="2"/>
      <c r="D54" s="1">
        <f>SUM(D48:D53)</f>
        <v>16.749999999999996</v>
      </c>
      <c r="E54" s="1">
        <f t="shared" ref="E54:O54" si="6">SUM(E48:E53)</f>
        <v>15.16</v>
      </c>
      <c r="F54" s="1">
        <f t="shared" si="6"/>
        <v>75.909999999999982</v>
      </c>
      <c r="G54" s="1">
        <f t="shared" si="6"/>
        <v>0.24299999999999999</v>
      </c>
      <c r="H54" s="1">
        <f t="shared" si="6"/>
        <v>60.95</v>
      </c>
      <c r="I54" s="1">
        <f t="shared" si="6"/>
        <v>0.11199999999999999</v>
      </c>
      <c r="J54" s="1">
        <f t="shared" si="6"/>
        <v>1.4080000000000001</v>
      </c>
      <c r="K54" s="1">
        <f t="shared" si="6"/>
        <v>348.44</v>
      </c>
      <c r="L54" s="1">
        <f t="shared" si="6"/>
        <v>388.48</v>
      </c>
      <c r="M54" s="1">
        <f t="shared" si="6"/>
        <v>71.03</v>
      </c>
      <c r="N54" s="1">
        <f t="shared" si="6"/>
        <v>16.009999999999998</v>
      </c>
      <c r="O54" s="1">
        <f t="shared" si="6"/>
        <v>512.29999999999995</v>
      </c>
    </row>
    <row r="55" spans="1:15" x14ac:dyDescent="0.25">
      <c r="A55" t="s">
        <v>26</v>
      </c>
      <c r="C55" s="3"/>
    </row>
    <row r="56" spans="1:15" x14ac:dyDescent="0.25">
      <c r="A56" s="1"/>
      <c r="B56" s="1" t="s">
        <v>55</v>
      </c>
      <c r="C56" s="2">
        <v>100</v>
      </c>
      <c r="D56" s="1">
        <v>1.5</v>
      </c>
      <c r="E56" s="1">
        <v>5.25</v>
      </c>
      <c r="F56" s="1">
        <v>5.25</v>
      </c>
      <c r="G56" s="1">
        <v>0.05</v>
      </c>
      <c r="H56" s="1">
        <v>7.7</v>
      </c>
      <c r="I56" s="1">
        <v>8.0000000000000002E-3</v>
      </c>
      <c r="J56" s="1">
        <v>1.88</v>
      </c>
      <c r="K56" s="1">
        <v>26.72</v>
      </c>
      <c r="L56" s="1">
        <v>29.23</v>
      </c>
      <c r="M56" s="1">
        <v>16.89</v>
      </c>
      <c r="N56" s="1">
        <v>0.75</v>
      </c>
      <c r="O56" s="1">
        <v>95.88</v>
      </c>
    </row>
    <row r="57" spans="1:15" x14ac:dyDescent="0.25">
      <c r="A57" s="1"/>
      <c r="B57" s="4" t="s">
        <v>54</v>
      </c>
      <c r="C57" s="2">
        <v>250</v>
      </c>
      <c r="D57" s="1">
        <v>5.2</v>
      </c>
      <c r="E57" s="1">
        <v>4.8899999999999997</v>
      </c>
      <c r="F57" s="1">
        <v>15.5</v>
      </c>
      <c r="G57" s="1">
        <v>3.7999999999999999E-2</v>
      </c>
      <c r="H57" s="1"/>
      <c r="I57" s="1"/>
      <c r="J57" s="1">
        <v>1.08</v>
      </c>
      <c r="K57" s="1">
        <v>35.6</v>
      </c>
      <c r="L57" s="1">
        <v>252</v>
      </c>
      <c r="M57" s="1">
        <v>27.2</v>
      </c>
      <c r="N57" s="1">
        <v>0.91</v>
      </c>
      <c r="O57" s="1">
        <v>123.4</v>
      </c>
    </row>
    <row r="58" spans="1:15" x14ac:dyDescent="0.25">
      <c r="A58" s="1"/>
      <c r="B58" s="4" t="s">
        <v>56</v>
      </c>
      <c r="C58" s="2">
        <v>300</v>
      </c>
      <c r="D58" s="1">
        <v>18.84</v>
      </c>
      <c r="E58" s="1">
        <v>11.29</v>
      </c>
      <c r="F58" s="1">
        <v>34.21</v>
      </c>
      <c r="G58" s="1">
        <v>0.23</v>
      </c>
      <c r="H58" s="1">
        <v>13.07</v>
      </c>
      <c r="I58" s="1"/>
      <c r="J58" s="1">
        <v>0.84</v>
      </c>
      <c r="K58" s="1">
        <v>49.13</v>
      </c>
      <c r="L58" s="1">
        <v>315.3</v>
      </c>
      <c r="M58" s="1">
        <v>65.3</v>
      </c>
      <c r="N58" s="1">
        <v>3.96</v>
      </c>
      <c r="O58" s="1">
        <v>318.18</v>
      </c>
    </row>
    <row r="59" spans="1:15" x14ac:dyDescent="0.25">
      <c r="A59" s="1"/>
      <c r="B59" s="1" t="s">
        <v>46</v>
      </c>
      <c r="C59" s="2">
        <v>200</v>
      </c>
      <c r="D59" s="1">
        <v>3.84</v>
      </c>
      <c r="E59" s="1">
        <v>3.1</v>
      </c>
      <c r="F59" s="1">
        <v>25.17</v>
      </c>
      <c r="G59" s="1">
        <v>0.04</v>
      </c>
      <c r="H59" s="1">
        <v>1.3</v>
      </c>
      <c r="I59" s="1">
        <v>0.02</v>
      </c>
      <c r="J59" s="1">
        <v>1.2E-2</v>
      </c>
      <c r="K59" s="1">
        <v>125.75</v>
      </c>
      <c r="L59" s="1">
        <v>116.2</v>
      </c>
      <c r="M59" s="1">
        <v>31</v>
      </c>
      <c r="N59" s="1">
        <v>1.04</v>
      </c>
      <c r="O59" s="1">
        <v>145.36000000000001</v>
      </c>
    </row>
    <row r="60" spans="1:15" x14ac:dyDescent="0.25">
      <c r="A60" s="1" t="s">
        <v>34</v>
      </c>
      <c r="B60" s="1" t="s">
        <v>57</v>
      </c>
      <c r="C60" s="2">
        <v>20</v>
      </c>
      <c r="D60" s="1">
        <v>0.2</v>
      </c>
      <c r="E60" s="1">
        <v>14.4</v>
      </c>
      <c r="F60" s="1">
        <v>0.2</v>
      </c>
      <c r="G60" s="1"/>
      <c r="H60" s="1"/>
      <c r="I60" s="1">
        <v>0.01</v>
      </c>
      <c r="J60" s="1">
        <v>4</v>
      </c>
      <c r="K60" s="1">
        <v>6</v>
      </c>
      <c r="L60" s="1"/>
      <c r="M60" s="1"/>
      <c r="N60" s="1"/>
      <c r="O60" s="1">
        <v>132</v>
      </c>
    </row>
    <row r="61" spans="1:15" x14ac:dyDescent="0.25">
      <c r="A61" s="1" t="s">
        <v>34</v>
      </c>
      <c r="B61" s="1" t="s">
        <v>27</v>
      </c>
      <c r="C61" s="2">
        <v>50</v>
      </c>
      <c r="D61" s="1">
        <v>3.95</v>
      </c>
      <c r="E61" s="1">
        <v>0.5</v>
      </c>
      <c r="F61" s="1">
        <v>24.15</v>
      </c>
      <c r="G61" s="1">
        <v>7.4999999999999997E-2</v>
      </c>
      <c r="H61" s="1"/>
      <c r="I61" s="1"/>
      <c r="J61" s="1">
        <v>0.65</v>
      </c>
      <c r="K61" s="1">
        <v>11.5</v>
      </c>
      <c r="L61" s="1">
        <v>43.5</v>
      </c>
      <c r="M61" s="1">
        <v>7</v>
      </c>
      <c r="N61" s="1">
        <v>1</v>
      </c>
      <c r="O61" s="1">
        <v>115</v>
      </c>
    </row>
    <row r="62" spans="1:15" x14ac:dyDescent="0.25">
      <c r="A62" s="1" t="s">
        <v>34</v>
      </c>
      <c r="B62" s="1" t="s">
        <v>28</v>
      </c>
      <c r="C62" s="2">
        <v>30</v>
      </c>
      <c r="D62" s="5">
        <v>1.95</v>
      </c>
      <c r="E62" s="1">
        <v>0.36</v>
      </c>
      <c r="F62" s="5">
        <v>11.88</v>
      </c>
      <c r="G62" s="5">
        <v>0.06</v>
      </c>
      <c r="H62" s="1"/>
      <c r="I62" s="1"/>
      <c r="J62" s="5">
        <v>0.42</v>
      </c>
      <c r="K62" s="5">
        <v>8.6999999999999993</v>
      </c>
      <c r="L62" s="5">
        <v>45</v>
      </c>
      <c r="M62" s="5">
        <v>14.1</v>
      </c>
      <c r="N62" s="5">
        <v>1.17</v>
      </c>
      <c r="O62" s="5">
        <v>59.4</v>
      </c>
    </row>
    <row r="63" spans="1:15" x14ac:dyDescent="0.25">
      <c r="A63" s="66" t="s">
        <v>35</v>
      </c>
      <c r="B63" s="67"/>
      <c r="C63" s="2"/>
      <c r="D63" s="1">
        <f>SUM(D56:D62)</f>
        <v>35.480000000000004</v>
      </c>
      <c r="E63" s="1">
        <f t="shared" ref="E63:O63" si="7">SUM(E56:E62)</f>
        <v>39.79</v>
      </c>
      <c r="F63" s="1">
        <f t="shared" si="7"/>
        <v>116.35999999999999</v>
      </c>
      <c r="G63" s="1">
        <f t="shared" si="7"/>
        <v>0.49299999999999999</v>
      </c>
      <c r="H63" s="1">
        <f t="shared" si="7"/>
        <v>22.07</v>
      </c>
      <c r="I63" s="1">
        <f t="shared" si="7"/>
        <v>3.7999999999999999E-2</v>
      </c>
      <c r="J63" s="1">
        <f t="shared" si="7"/>
        <v>8.8819999999999997</v>
      </c>
      <c r="K63" s="1">
        <f t="shared" si="7"/>
        <v>263.39999999999998</v>
      </c>
      <c r="L63" s="1">
        <f t="shared" si="7"/>
        <v>801.23</v>
      </c>
      <c r="M63" s="1">
        <f t="shared" si="7"/>
        <v>161.48999999999998</v>
      </c>
      <c r="N63" s="1">
        <f t="shared" si="7"/>
        <v>8.83</v>
      </c>
      <c r="O63" s="1">
        <f t="shared" si="7"/>
        <v>989.22</v>
      </c>
    </row>
    <row r="64" spans="1:15" x14ac:dyDescent="0.25">
      <c r="A64" s="68" t="s">
        <v>36</v>
      </c>
      <c r="B64" s="68"/>
      <c r="C64" s="1"/>
      <c r="D64" s="1">
        <f>D54+D63</f>
        <v>52.230000000000004</v>
      </c>
      <c r="E64" s="1">
        <f t="shared" ref="E64:O64" si="8">E54+E63</f>
        <v>54.95</v>
      </c>
      <c r="F64" s="1">
        <f t="shared" si="8"/>
        <v>192.26999999999998</v>
      </c>
      <c r="G64" s="1">
        <f t="shared" si="8"/>
        <v>0.73599999999999999</v>
      </c>
      <c r="H64" s="1">
        <f t="shared" si="8"/>
        <v>83.02000000000001</v>
      </c>
      <c r="I64" s="1">
        <f t="shared" si="8"/>
        <v>0.15</v>
      </c>
      <c r="J64" s="1">
        <f t="shared" si="8"/>
        <v>10.29</v>
      </c>
      <c r="K64" s="1">
        <f t="shared" si="8"/>
        <v>611.83999999999992</v>
      </c>
      <c r="L64" s="1">
        <f t="shared" si="8"/>
        <v>1189.71</v>
      </c>
      <c r="M64" s="1">
        <f t="shared" si="8"/>
        <v>232.51999999999998</v>
      </c>
      <c r="N64" s="1">
        <f t="shared" si="8"/>
        <v>24.839999999999996</v>
      </c>
      <c r="O64" s="1">
        <f t="shared" si="8"/>
        <v>1501.52</v>
      </c>
    </row>
    <row r="65" spans="1:15" x14ac:dyDescent="0.25">
      <c r="A65" t="s">
        <v>58</v>
      </c>
    </row>
    <row r="66" spans="1:15" x14ac:dyDescent="0.25">
      <c r="A66" t="s">
        <v>19</v>
      </c>
    </row>
    <row r="67" spans="1:15" x14ac:dyDescent="0.25">
      <c r="A67" s="64"/>
      <c r="B67" s="64"/>
      <c r="C67" s="65" t="s">
        <v>1</v>
      </c>
      <c r="D67" s="64" t="s">
        <v>15</v>
      </c>
      <c r="E67" s="64"/>
      <c r="F67" s="64"/>
      <c r="G67" s="64" t="s">
        <v>14</v>
      </c>
      <c r="H67" s="64"/>
      <c r="I67" s="64"/>
      <c r="J67" s="64"/>
      <c r="K67" s="64" t="s">
        <v>16</v>
      </c>
      <c r="L67" s="64"/>
      <c r="M67" s="64"/>
      <c r="N67" s="64"/>
      <c r="O67" s="65" t="s">
        <v>13</v>
      </c>
    </row>
    <row r="68" spans="1:15" x14ac:dyDescent="0.25">
      <c r="A68" s="1" t="s">
        <v>17</v>
      </c>
      <c r="B68" s="1" t="s">
        <v>0</v>
      </c>
      <c r="C68" s="65"/>
      <c r="D68" s="1" t="s">
        <v>2</v>
      </c>
      <c r="E68" s="1" t="s">
        <v>3</v>
      </c>
      <c r="F68" s="1" t="s">
        <v>51</v>
      </c>
      <c r="G68" s="1" t="s">
        <v>5</v>
      </c>
      <c r="H68" s="1" t="s">
        <v>6</v>
      </c>
      <c r="I68" s="1" t="s">
        <v>7</v>
      </c>
      <c r="J68" s="1" t="s">
        <v>8</v>
      </c>
      <c r="K68" s="1" t="s">
        <v>9</v>
      </c>
      <c r="L68" s="1" t="s">
        <v>10</v>
      </c>
      <c r="M68" s="1" t="s">
        <v>11</v>
      </c>
      <c r="N68" s="1" t="s">
        <v>12</v>
      </c>
      <c r="O68" s="65"/>
    </row>
    <row r="69" spans="1:15" x14ac:dyDescent="0.25">
      <c r="A69" s="1"/>
      <c r="B69" s="1" t="s">
        <v>60</v>
      </c>
      <c r="C69" s="2" t="s">
        <v>61</v>
      </c>
      <c r="D69" s="1">
        <v>7.74</v>
      </c>
      <c r="E69" s="1">
        <v>14.72</v>
      </c>
      <c r="F69" s="1">
        <v>36.909999999999997</v>
      </c>
      <c r="G69" s="1">
        <v>0.08</v>
      </c>
      <c r="H69" s="1">
        <v>1.02</v>
      </c>
      <c r="I69" s="1">
        <v>0.06</v>
      </c>
      <c r="J69" s="1">
        <v>2.2000000000000002</v>
      </c>
      <c r="K69" s="1">
        <v>187.14</v>
      </c>
      <c r="L69" s="1">
        <v>268.05</v>
      </c>
      <c r="M69" s="1">
        <v>15.61</v>
      </c>
      <c r="N69" s="1">
        <v>0.48</v>
      </c>
      <c r="O69" s="1">
        <v>284.22000000000003</v>
      </c>
    </row>
    <row r="70" spans="1:15" x14ac:dyDescent="0.25">
      <c r="A70" s="1"/>
      <c r="B70" s="1" t="s">
        <v>46</v>
      </c>
      <c r="C70" s="2">
        <v>200</v>
      </c>
      <c r="D70" s="1">
        <v>3.84</v>
      </c>
      <c r="E70" s="1">
        <v>3.1</v>
      </c>
      <c r="F70" s="1">
        <v>25.17</v>
      </c>
      <c r="G70" s="1">
        <v>0.04</v>
      </c>
      <c r="H70" s="1">
        <v>1.3</v>
      </c>
      <c r="I70" s="1">
        <v>0.02</v>
      </c>
      <c r="J70" s="1">
        <v>1.2E-2</v>
      </c>
      <c r="K70" s="1">
        <v>125.75</v>
      </c>
      <c r="L70" s="1">
        <v>116.2</v>
      </c>
      <c r="M70" s="1">
        <v>31</v>
      </c>
      <c r="N70" s="1">
        <v>1.04</v>
      </c>
      <c r="O70" s="1">
        <v>145.36000000000001</v>
      </c>
    </row>
    <row r="71" spans="1:15" x14ac:dyDescent="0.25">
      <c r="A71" s="1" t="s">
        <v>34</v>
      </c>
      <c r="B71" s="1" t="s">
        <v>62</v>
      </c>
      <c r="C71" s="2">
        <v>30</v>
      </c>
      <c r="D71" s="1">
        <v>0.3</v>
      </c>
      <c r="E71" s="1">
        <v>21.6</v>
      </c>
      <c r="F71" s="1">
        <v>3</v>
      </c>
      <c r="G71" s="1"/>
      <c r="H71" s="1"/>
      <c r="I71" s="1">
        <v>0.15</v>
      </c>
      <c r="J71" s="1">
        <v>6</v>
      </c>
      <c r="K71" s="1">
        <v>9</v>
      </c>
      <c r="L71" s="1"/>
      <c r="M71" s="1"/>
      <c r="N71" s="1">
        <v>6</v>
      </c>
      <c r="O71" s="1">
        <v>198</v>
      </c>
    </row>
    <row r="72" spans="1:15" x14ac:dyDescent="0.25">
      <c r="A72" s="1" t="s">
        <v>34</v>
      </c>
      <c r="B72" s="1" t="s">
        <v>27</v>
      </c>
      <c r="C72" s="2">
        <v>50</v>
      </c>
      <c r="D72" s="1">
        <v>3.95</v>
      </c>
      <c r="E72" s="1">
        <v>0.5</v>
      </c>
      <c r="F72" s="1">
        <v>24.15</v>
      </c>
      <c r="G72" s="1">
        <v>7.4999999999999997E-2</v>
      </c>
      <c r="H72" s="1"/>
      <c r="I72" s="1"/>
      <c r="J72" s="1">
        <v>0.65</v>
      </c>
      <c r="K72" s="1">
        <v>11.5</v>
      </c>
      <c r="L72" s="1">
        <v>43.5</v>
      </c>
      <c r="M72" s="1">
        <v>7</v>
      </c>
      <c r="N72" s="1">
        <v>1</v>
      </c>
      <c r="O72" s="1">
        <v>115</v>
      </c>
    </row>
    <row r="73" spans="1:15" x14ac:dyDescent="0.25">
      <c r="A73" s="1" t="s">
        <v>34</v>
      </c>
      <c r="B73" s="1" t="s">
        <v>28</v>
      </c>
      <c r="C73" s="2">
        <v>20</v>
      </c>
      <c r="D73" s="1">
        <v>1.3</v>
      </c>
      <c r="E73" s="1">
        <v>0.24</v>
      </c>
      <c r="F73" s="1">
        <v>7.92</v>
      </c>
      <c r="G73" s="1">
        <v>0.04</v>
      </c>
      <c r="H73" s="1"/>
      <c r="I73" s="1"/>
      <c r="J73" s="1">
        <v>0.28000000000000003</v>
      </c>
      <c r="K73" s="1">
        <v>5.8</v>
      </c>
      <c r="L73" s="1">
        <v>30</v>
      </c>
      <c r="M73" s="1">
        <v>9.4</v>
      </c>
      <c r="N73" s="1">
        <v>0.78</v>
      </c>
      <c r="O73" s="1">
        <v>39.6</v>
      </c>
    </row>
    <row r="74" spans="1:15" x14ac:dyDescent="0.25">
      <c r="A74" s="1" t="s">
        <v>34</v>
      </c>
      <c r="B74" s="1" t="s">
        <v>63</v>
      </c>
      <c r="C74" s="2">
        <v>100</v>
      </c>
      <c r="D74" s="1">
        <v>0.4</v>
      </c>
      <c r="E74" s="1">
        <v>0.4</v>
      </c>
      <c r="F74" s="1">
        <v>10.6</v>
      </c>
      <c r="G74" s="1">
        <v>3.0000000000000001E-3</v>
      </c>
      <c r="H74" s="1">
        <v>10</v>
      </c>
      <c r="I74" s="1"/>
      <c r="J74" s="1">
        <v>0.2</v>
      </c>
      <c r="K74" s="1">
        <v>16</v>
      </c>
      <c r="L74" s="1">
        <v>11</v>
      </c>
      <c r="M74" s="1">
        <v>9</v>
      </c>
      <c r="N74" s="1">
        <v>2.2000000000000002</v>
      </c>
      <c r="O74" s="1">
        <v>47</v>
      </c>
    </row>
    <row r="75" spans="1:15" x14ac:dyDescent="0.25">
      <c r="A75" s="66" t="s">
        <v>25</v>
      </c>
      <c r="B75" s="67"/>
      <c r="C75" s="2"/>
      <c r="D75" s="1">
        <f>SUM(D69:D74)</f>
        <v>17.53</v>
      </c>
      <c r="E75" s="1">
        <f t="shared" ref="E75:O75" si="9">SUM(E69:E74)</f>
        <v>40.56</v>
      </c>
      <c r="F75" s="1">
        <f t="shared" si="9"/>
        <v>107.74999999999999</v>
      </c>
      <c r="G75" s="1">
        <f t="shared" si="9"/>
        <v>0.23800000000000002</v>
      </c>
      <c r="H75" s="1">
        <f t="shared" si="9"/>
        <v>12.32</v>
      </c>
      <c r="I75" s="1">
        <f t="shared" si="9"/>
        <v>0.22999999999999998</v>
      </c>
      <c r="J75" s="1">
        <f t="shared" si="9"/>
        <v>9.3419999999999987</v>
      </c>
      <c r="K75" s="1">
        <f t="shared" si="9"/>
        <v>355.19</v>
      </c>
      <c r="L75" s="1">
        <f t="shared" si="9"/>
        <v>468.75</v>
      </c>
      <c r="M75" s="1">
        <f t="shared" si="9"/>
        <v>72.009999999999991</v>
      </c>
      <c r="N75" s="1">
        <f t="shared" si="9"/>
        <v>11.5</v>
      </c>
      <c r="O75" s="1">
        <f t="shared" si="9"/>
        <v>829.18000000000006</v>
      </c>
    </row>
    <row r="76" spans="1:15" x14ac:dyDescent="0.25">
      <c r="A76" t="s">
        <v>26</v>
      </c>
      <c r="C76" s="3"/>
    </row>
    <row r="77" spans="1:15" ht="30" x14ac:dyDescent="0.25">
      <c r="A77" s="1"/>
      <c r="B77" s="4" t="s">
        <v>59</v>
      </c>
      <c r="C77" s="2">
        <v>60</v>
      </c>
      <c r="D77" s="1">
        <v>0.34</v>
      </c>
      <c r="E77" s="1">
        <v>2.57</v>
      </c>
      <c r="F77" s="1">
        <v>1.39</v>
      </c>
      <c r="G77" s="1">
        <v>0.02</v>
      </c>
      <c r="H77" s="1">
        <v>6.52</v>
      </c>
      <c r="I77" s="1">
        <v>0.01</v>
      </c>
      <c r="J77" s="1">
        <v>0.18</v>
      </c>
      <c r="K77" s="1">
        <v>16.2</v>
      </c>
      <c r="L77" s="1">
        <v>11.88</v>
      </c>
      <c r="M77" s="1">
        <v>6.12</v>
      </c>
      <c r="N77" s="1">
        <v>1.08</v>
      </c>
      <c r="O77" s="1">
        <v>30.65</v>
      </c>
    </row>
    <row r="78" spans="1:15" ht="30" x14ac:dyDescent="0.25">
      <c r="A78" s="1"/>
      <c r="B78" s="4" t="s">
        <v>64</v>
      </c>
      <c r="C78" s="2">
        <v>250</v>
      </c>
      <c r="D78" s="1">
        <v>2.9</v>
      </c>
      <c r="E78" s="1">
        <v>2.5</v>
      </c>
      <c r="F78" s="1">
        <v>21</v>
      </c>
      <c r="G78" s="1">
        <v>0.11799999999999999</v>
      </c>
      <c r="H78" s="1">
        <v>1.56</v>
      </c>
      <c r="I78" s="1">
        <v>1.2E-2</v>
      </c>
      <c r="J78" s="1">
        <v>0.314</v>
      </c>
      <c r="K78" s="1">
        <v>32</v>
      </c>
      <c r="L78" s="1">
        <v>164.4</v>
      </c>
      <c r="M78" s="1">
        <v>23.9</v>
      </c>
      <c r="N78" s="1">
        <v>0.99</v>
      </c>
      <c r="O78" s="1">
        <v>120</v>
      </c>
    </row>
    <row r="79" spans="1:15" x14ac:dyDescent="0.25">
      <c r="A79" s="1"/>
      <c r="B79" s="1" t="s">
        <v>65</v>
      </c>
      <c r="C79" s="2" t="s">
        <v>20</v>
      </c>
      <c r="D79" s="1">
        <v>5.04</v>
      </c>
      <c r="E79" s="1">
        <v>14.13</v>
      </c>
      <c r="F79" s="1">
        <v>30.42</v>
      </c>
      <c r="G79" s="1">
        <v>0.09</v>
      </c>
      <c r="H79" s="1">
        <v>1.17</v>
      </c>
      <c r="I79" s="1">
        <v>0.06</v>
      </c>
      <c r="J79" s="1">
        <v>0.19</v>
      </c>
      <c r="K79" s="1">
        <v>129.21</v>
      </c>
      <c r="L79" s="1">
        <v>157.13999999999999</v>
      </c>
      <c r="M79" s="1">
        <v>20.22</v>
      </c>
      <c r="N79" s="1">
        <v>0.69</v>
      </c>
      <c r="O79" s="1">
        <v>243.95</v>
      </c>
    </row>
    <row r="80" spans="1:15" x14ac:dyDescent="0.25">
      <c r="A80" s="1"/>
      <c r="B80" s="1" t="s">
        <v>66</v>
      </c>
      <c r="C80" s="2">
        <v>200</v>
      </c>
      <c r="D80" s="1">
        <v>0.6</v>
      </c>
      <c r="E80" s="1"/>
      <c r="F80" s="1">
        <v>33</v>
      </c>
      <c r="G80" s="1">
        <v>0.04</v>
      </c>
      <c r="H80" s="1">
        <v>12</v>
      </c>
      <c r="I80" s="1">
        <v>0.1</v>
      </c>
      <c r="J80" s="1">
        <v>1.6</v>
      </c>
      <c r="K80" s="1">
        <v>10</v>
      </c>
      <c r="L80" s="1">
        <v>30</v>
      </c>
      <c r="M80" s="1">
        <v>24</v>
      </c>
      <c r="N80" s="1">
        <v>0.4</v>
      </c>
      <c r="O80" s="1">
        <v>136</v>
      </c>
    </row>
    <row r="81" spans="1:15" x14ac:dyDescent="0.25">
      <c r="A81" s="1" t="s">
        <v>34</v>
      </c>
      <c r="B81" s="1" t="s">
        <v>27</v>
      </c>
      <c r="C81" s="2">
        <v>50</v>
      </c>
      <c r="D81" s="1">
        <v>3.95</v>
      </c>
      <c r="E81" s="1">
        <v>0.5</v>
      </c>
      <c r="F81" s="1">
        <v>24.15</v>
      </c>
      <c r="G81" s="1">
        <v>7.4999999999999997E-2</v>
      </c>
      <c r="H81" s="1"/>
      <c r="I81" s="1"/>
      <c r="J81" s="1">
        <v>0.65</v>
      </c>
      <c r="K81" s="1">
        <v>11.5</v>
      </c>
      <c r="L81" s="1">
        <v>43.5</v>
      </c>
      <c r="M81" s="1">
        <v>7</v>
      </c>
      <c r="N81" s="1">
        <v>1</v>
      </c>
      <c r="O81" s="1">
        <v>115</v>
      </c>
    </row>
    <row r="82" spans="1:15" x14ac:dyDescent="0.25">
      <c r="A82" s="1" t="s">
        <v>34</v>
      </c>
      <c r="B82" s="1" t="s">
        <v>28</v>
      </c>
      <c r="C82" s="2">
        <v>30</v>
      </c>
      <c r="D82" s="5">
        <v>1.95</v>
      </c>
      <c r="E82" s="1">
        <v>0.36</v>
      </c>
      <c r="F82" s="5">
        <v>11.88</v>
      </c>
      <c r="G82" s="5">
        <v>0.06</v>
      </c>
      <c r="H82" s="1"/>
      <c r="I82" s="1"/>
      <c r="J82" s="5">
        <v>0.42</v>
      </c>
      <c r="K82" s="5">
        <v>8.6999999999999993</v>
      </c>
      <c r="L82" s="5">
        <v>45</v>
      </c>
      <c r="M82" s="5">
        <v>14.1</v>
      </c>
      <c r="N82" s="5">
        <v>1.17</v>
      </c>
      <c r="O82" s="5">
        <v>59.4</v>
      </c>
    </row>
    <row r="83" spans="1:15" x14ac:dyDescent="0.25">
      <c r="A83" s="66" t="s">
        <v>35</v>
      </c>
      <c r="B83" s="67"/>
      <c r="C83" s="2"/>
      <c r="D83" s="1">
        <f>SUM(D77:D82)</f>
        <v>14.779999999999998</v>
      </c>
      <c r="E83" s="1">
        <f t="shared" ref="E83:O83" si="10">SUM(E77:E82)</f>
        <v>20.060000000000002</v>
      </c>
      <c r="F83" s="1">
        <f t="shared" si="10"/>
        <v>121.84</v>
      </c>
      <c r="G83" s="1">
        <f t="shared" si="10"/>
        <v>0.40299999999999997</v>
      </c>
      <c r="H83" s="1">
        <f t="shared" si="10"/>
        <v>21.25</v>
      </c>
      <c r="I83" s="1">
        <f t="shared" si="10"/>
        <v>0.182</v>
      </c>
      <c r="J83" s="1">
        <f t="shared" si="10"/>
        <v>3.3539999999999996</v>
      </c>
      <c r="K83" s="1">
        <f t="shared" si="10"/>
        <v>207.61</v>
      </c>
      <c r="L83" s="1">
        <f t="shared" si="10"/>
        <v>451.91999999999996</v>
      </c>
      <c r="M83" s="1">
        <f t="shared" si="10"/>
        <v>95.339999999999989</v>
      </c>
      <c r="N83" s="1">
        <f t="shared" si="10"/>
        <v>5.33</v>
      </c>
      <c r="O83" s="1">
        <f t="shared" si="10"/>
        <v>705</v>
      </c>
    </row>
    <row r="84" spans="1:15" x14ac:dyDescent="0.25">
      <c r="A84" s="68" t="s">
        <v>36</v>
      </c>
      <c r="B84" s="68"/>
      <c r="C84" s="1"/>
      <c r="D84" s="1">
        <f t="shared" ref="D84:O84" si="11">D75+D83</f>
        <v>32.31</v>
      </c>
      <c r="E84" s="1">
        <f t="shared" si="11"/>
        <v>60.620000000000005</v>
      </c>
      <c r="F84" s="1">
        <f t="shared" si="11"/>
        <v>229.58999999999997</v>
      </c>
      <c r="G84" s="1">
        <f t="shared" si="11"/>
        <v>0.64100000000000001</v>
      </c>
      <c r="H84" s="1">
        <f t="shared" si="11"/>
        <v>33.57</v>
      </c>
      <c r="I84" s="1">
        <f t="shared" si="11"/>
        <v>0.41199999999999998</v>
      </c>
      <c r="J84" s="1">
        <f t="shared" si="11"/>
        <v>12.695999999999998</v>
      </c>
      <c r="K84" s="1">
        <f t="shared" si="11"/>
        <v>562.79999999999995</v>
      </c>
      <c r="L84" s="1">
        <f t="shared" si="11"/>
        <v>920.67</v>
      </c>
      <c r="M84" s="1">
        <f t="shared" si="11"/>
        <v>167.34999999999997</v>
      </c>
      <c r="N84" s="1">
        <f t="shared" si="11"/>
        <v>16.829999999999998</v>
      </c>
      <c r="O84" s="1">
        <f t="shared" si="11"/>
        <v>1534.18</v>
      </c>
    </row>
    <row r="85" spans="1:15" x14ac:dyDescent="0.25">
      <c r="A85" t="s">
        <v>67</v>
      </c>
    </row>
    <row r="86" spans="1:15" x14ac:dyDescent="0.25">
      <c r="A86" t="s">
        <v>19</v>
      </c>
    </row>
    <row r="87" spans="1:15" x14ac:dyDescent="0.25">
      <c r="A87" s="64"/>
      <c r="B87" s="64"/>
      <c r="C87" s="65" t="s">
        <v>1</v>
      </c>
      <c r="D87" s="64" t="s">
        <v>15</v>
      </c>
      <c r="E87" s="64"/>
      <c r="F87" s="64"/>
      <c r="G87" s="64" t="s">
        <v>14</v>
      </c>
      <c r="H87" s="64"/>
      <c r="I87" s="64"/>
      <c r="J87" s="64"/>
      <c r="K87" s="64" t="s">
        <v>16</v>
      </c>
      <c r="L87" s="64"/>
      <c r="M87" s="64"/>
      <c r="N87" s="64"/>
      <c r="O87" s="65" t="s">
        <v>13</v>
      </c>
    </row>
    <row r="88" spans="1:15" x14ac:dyDescent="0.25">
      <c r="A88" s="1" t="s">
        <v>17</v>
      </c>
      <c r="B88" s="1" t="s">
        <v>0</v>
      </c>
      <c r="C88" s="65"/>
      <c r="D88" s="1" t="s">
        <v>2</v>
      </c>
      <c r="E88" s="1" t="s">
        <v>3</v>
      </c>
      <c r="F88" s="1" t="s">
        <v>51</v>
      </c>
      <c r="G88" s="1" t="s">
        <v>5</v>
      </c>
      <c r="H88" s="1" t="s">
        <v>6</v>
      </c>
      <c r="I88" s="1" t="s">
        <v>7</v>
      </c>
      <c r="J88" s="1" t="s">
        <v>8</v>
      </c>
      <c r="K88" s="1" t="s">
        <v>9</v>
      </c>
      <c r="L88" s="1" t="s">
        <v>10</v>
      </c>
      <c r="M88" s="1" t="s">
        <v>11</v>
      </c>
      <c r="N88" s="1" t="s">
        <v>12</v>
      </c>
      <c r="O88" s="65"/>
    </row>
    <row r="89" spans="1:15" x14ac:dyDescent="0.25">
      <c r="A89" s="1"/>
      <c r="B89" s="1" t="s">
        <v>69</v>
      </c>
      <c r="C89" s="2" t="s">
        <v>30</v>
      </c>
      <c r="D89" s="1">
        <v>2.31</v>
      </c>
      <c r="E89" s="1">
        <v>6.84</v>
      </c>
      <c r="F89" s="1">
        <v>11.9</v>
      </c>
      <c r="G89" s="1">
        <v>0.06</v>
      </c>
      <c r="H89" s="1">
        <v>9.1</v>
      </c>
      <c r="I89" s="1">
        <v>1.3</v>
      </c>
      <c r="J89" s="1">
        <v>3.76</v>
      </c>
      <c r="K89" s="1">
        <v>28.96</v>
      </c>
      <c r="L89" s="1">
        <v>64.63</v>
      </c>
      <c r="M89" s="1">
        <v>40.15</v>
      </c>
      <c r="N89" s="1">
        <v>1.18</v>
      </c>
      <c r="O89" s="1">
        <v>119.3</v>
      </c>
    </row>
    <row r="90" spans="1:15" x14ac:dyDescent="0.25">
      <c r="A90" s="1"/>
      <c r="B90" s="1" t="s">
        <v>52</v>
      </c>
      <c r="C90" s="2">
        <v>20</v>
      </c>
      <c r="D90" s="1">
        <v>4.6399999999999997</v>
      </c>
      <c r="E90" s="1">
        <v>5.9</v>
      </c>
      <c r="F90" s="1"/>
      <c r="G90" s="1">
        <v>8.0000000000000002E-3</v>
      </c>
      <c r="H90" s="1">
        <v>0.14000000000000001</v>
      </c>
      <c r="I90" s="1">
        <v>5.1999999999999998E-2</v>
      </c>
      <c r="J90" s="1">
        <v>0.1</v>
      </c>
      <c r="K90" s="1">
        <v>176</v>
      </c>
      <c r="L90" s="1">
        <v>100</v>
      </c>
      <c r="M90" s="1">
        <v>7</v>
      </c>
      <c r="N90" s="1">
        <v>0.02</v>
      </c>
      <c r="O90" s="1">
        <v>72.8</v>
      </c>
    </row>
    <row r="91" spans="1:15" x14ac:dyDescent="0.25">
      <c r="A91" s="1"/>
      <c r="B91" s="1" t="s">
        <v>22</v>
      </c>
      <c r="C91" s="2" t="s">
        <v>24</v>
      </c>
      <c r="D91" s="1">
        <v>0.2</v>
      </c>
      <c r="E91" s="1"/>
      <c r="F91" s="1">
        <v>14</v>
      </c>
      <c r="G91" s="1"/>
      <c r="H91" s="1"/>
      <c r="I91" s="1"/>
      <c r="J91" s="1"/>
      <c r="K91" s="1">
        <v>12</v>
      </c>
      <c r="L91" s="1">
        <v>8</v>
      </c>
      <c r="M91" s="1">
        <v>6</v>
      </c>
      <c r="N91" s="1">
        <v>0.8</v>
      </c>
      <c r="O91" s="1">
        <v>56</v>
      </c>
    </row>
    <row r="92" spans="1:15" x14ac:dyDescent="0.25">
      <c r="A92" s="1" t="s">
        <v>34</v>
      </c>
      <c r="B92" s="1" t="s">
        <v>27</v>
      </c>
      <c r="C92" s="2">
        <v>40</v>
      </c>
      <c r="D92" s="1">
        <v>3.2</v>
      </c>
      <c r="E92" s="1">
        <v>4</v>
      </c>
      <c r="F92" s="1">
        <v>19.32</v>
      </c>
      <c r="G92" s="1">
        <v>0.06</v>
      </c>
      <c r="H92" s="1"/>
      <c r="I92" s="1"/>
      <c r="J92" s="1">
        <v>0.52</v>
      </c>
      <c r="K92" s="1">
        <v>9.1999999999999993</v>
      </c>
      <c r="L92" s="1">
        <v>34.799999999999997</v>
      </c>
      <c r="M92" s="1">
        <v>5.6</v>
      </c>
      <c r="N92" s="1">
        <v>0.4</v>
      </c>
      <c r="O92" s="1">
        <v>92</v>
      </c>
    </row>
    <row r="93" spans="1:15" x14ac:dyDescent="0.25">
      <c r="A93" s="1" t="s">
        <v>34</v>
      </c>
      <c r="B93" s="1" t="s">
        <v>27</v>
      </c>
      <c r="C93" s="2">
        <v>50</v>
      </c>
      <c r="D93" s="1">
        <v>3.95</v>
      </c>
      <c r="E93" s="1">
        <v>0.5</v>
      </c>
      <c r="F93" s="1">
        <v>24.15</v>
      </c>
      <c r="G93" s="1">
        <v>7.4999999999999997E-2</v>
      </c>
      <c r="H93" s="1"/>
      <c r="I93" s="1"/>
      <c r="J93" s="1">
        <v>0.65</v>
      </c>
      <c r="K93" s="1">
        <v>11.5</v>
      </c>
      <c r="L93" s="1">
        <v>43.5</v>
      </c>
      <c r="M93" s="1">
        <v>7</v>
      </c>
      <c r="N93" s="1">
        <v>1</v>
      </c>
      <c r="O93" s="1">
        <v>115</v>
      </c>
    </row>
    <row r="94" spans="1:15" x14ac:dyDescent="0.25">
      <c r="A94" s="1" t="s">
        <v>34</v>
      </c>
      <c r="B94" s="1" t="s">
        <v>68</v>
      </c>
      <c r="C94" s="2">
        <v>100</v>
      </c>
      <c r="D94" s="1">
        <v>0.4</v>
      </c>
      <c r="E94" s="1">
        <v>0.3</v>
      </c>
      <c r="F94" s="1">
        <v>10.3</v>
      </c>
      <c r="G94" s="1">
        <v>0.02</v>
      </c>
      <c r="H94" s="1">
        <v>5</v>
      </c>
      <c r="I94" s="1">
        <v>0.16700000000000001</v>
      </c>
      <c r="J94" s="1">
        <v>0.4</v>
      </c>
      <c r="K94" s="1">
        <v>19</v>
      </c>
      <c r="L94" s="1">
        <v>16</v>
      </c>
      <c r="M94" s="1">
        <v>12</v>
      </c>
      <c r="N94" s="1">
        <v>2.2999999999999998</v>
      </c>
      <c r="O94" s="1">
        <v>34</v>
      </c>
    </row>
    <row r="95" spans="1:15" x14ac:dyDescent="0.25">
      <c r="A95" s="66" t="s">
        <v>25</v>
      </c>
      <c r="B95" s="67"/>
      <c r="C95" s="2"/>
      <c r="D95" s="1">
        <f>SUM(D89:D94)</f>
        <v>14.700000000000001</v>
      </c>
      <c r="E95" s="1">
        <f t="shared" ref="E95:O95" si="12">SUM(E89:E94)</f>
        <v>17.540000000000003</v>
      </c>
      <c r="F95" s="1">
        <f t="shared" si="12"/>
        <v>79.67</v>
      </c>
      <c r="G95" s="1">
        <f t="shared" si="12"/>
        <v>0.223</v>
      </c>
      <c r="H95" s="1">
        <f t="shared" si="12"/>
        <v>14.24</v>
      </c>
      <c r="I95" s="1">
        <f t="shared" si="12"/>
        <v>1.5190000000000001</v>
      </c>
      <c r="J95" s="1">
        <f t="shared" si="12"/>
        <v>5.4300000000000006</v>
      </c>
      <c r="K95" s="1">
        <f t="shared" si="12"/>
        <v>256.65999999999997</v>
      </c>
      <c r="L95" s="1">
        <f t="shared" si="12"/>
        <v>266.93</v>
      </c>
      <c r="M95" s="1">
        <f t="shared" si="12"/>
        <v>77.75</v>
      </c>
      <c r="N95" s="1">
        <f t="shared" si="12"/>
        <v>5.6999999999999993</v>
      </c>
      <c r="O95" s="1">
        <f t="shared" si="12"/>
        <v>489.1</v>
      </c>
    </row>
    <row r="96" spans="1:15" x14ac:dyDescent="0.25">
      <c r="A96" t="s">
        <v>26</v>
      </c>
      <c r="C96" s="3"/>
    </row>
    <row r="97" spans="1:15" x14ac:dyDescent="0.25">
      <c r="A97" s="1"/>
      <c r="B97" s="1" t="s">
        <v>71</v>
      </c>
      <c r="C97" s="1">
        <v>100</v>
      </c>
      <c r="D97" s="1">
        <v>1.02</v>
      </c>
      <c r="E97" s="1">
        <v>0.17499999999999999</v>
      </c>
      <c r="F97" s="1">
        <v>40.659999999999997</v>
      </c>
      <c r="G97" s="1">
        <v>0.05</v>
      </c>
      <c r="H97" s="1">
        <v>6.1230000000000002</v>
      </c>
      <c r="I97" s="1">
        <v>1.4</v>
      </c>
      <c r="J97" s="1">
        <v>0.28000000000000003</v>
      </c>
      <c r="K97" s="1">
        <v>23.16</v>
      </c>
      <c r="L97" s="1">
        <v>41.56</v>
      </c>
      <c r="M97" s="1">
        <v>29.08</v>
      </c>
      <c r="N97" s="1">
        <v>1.06</v>
      </c>
      <c r="O97" s="1">
        <v>169.86</v>
      </c>
    </row>
    <row r="98" spans="1:15" x14ac:dyDescent="0.25">
      <c r="A98" s="1"/>
      <c r="B98" s="1" t="s">
        <v>70</v>
      </c>
      <c r="C98" s="2">
        <v>250</v>
      </c>
      <c r="D98" s="1">
        <v>1.91</v>
      </c>
      <c r="E98" s="1">
        <v>3.8</v>
      </c>
      <c r="F98" s="1">
        <v>9.44</v>
      </c>
      <c r="G98" s="1">
        <v>0.05</v>
      </c>
      <c r="H98" s="1">
        <v>10.8</v>
      </c>
      <c r="I98" s="1">
        <v>1.7000000000000001E-2</v>
      </c>
      <c r="J98" s="1">
        <v>0.8</v>
      </c>
      <c r="K98" s="1">
        <v>52.2</v>
      </c>
      <c r="L98" s="1">
        <v>190</v>
      </c>
      <c r="M98" s="1">
        <v>30</v>
      </c>
      <c r="N98" s="1">
        <v>1.3</v>
      </c>
      <c r="O98" s="1">
        <v>78.7</v>
      </c>
    </row>
    <row r="99" spans="1:15" x14ac:dyDescent="0.25">
      <c r="A99" s="1"/>
      <c r="B99" s="4" t="s">
        <v>39</v>
      </c>
      <c r="C99" s="2" t="s">
        <v>40</v>
      </c>
      <c r="D99" s="1">
        <v>19.149999999999999</v>
      </c>
      <c r="E99" s="1">
        <v>20.14</v>
      </c>
      <c r="F99" s="1">
        <v>0.05</v>
      </c>
      <c r="G99" s="1">
        <v>0.04</v>
      </c>
      <c r="H99" s="1">
        <v>1.4</v>
      </c>
      <c r="I99" s="1">
        <v>5.6000000000000001E-2</v>
      </c>
      <c r="J99" s="1">
        <v>0.45</v>
      </c>
      <c r="K99" s="1">
        <v>33.840000000000003</v>
      </c>
      <c r="L99" s="1">
        <v>164.75</v>
      </c>
      <c r="M99" s="1">
        <v>19</v>
      </c>
      <c r="N99" s="1">
        <v>1.6</v>
      </c>
      <c r="O99" s="1">
        <v>244</v>
      </c>
    </row>
    <row r="100" spans="1:15" x14ac:dyDescent="0.25">
      <c r="A100" s="1"/>
      <c r="B100" s="5" t="s">
        <v>42</v>
      </c>
      <c r="C100" s="2" t="s">
        <v>43</v>
      </c>
      <c r="D100" s="1">
        <v>5.4</v>
      </c>
      <c r="E100" s="1">
        <v>6.12</v>
      </c>
      <c r="F100" s="1">
        <v>26.28</v>
      </c>
      <c r="G100" s="1">
        <v>0.14000000000000001</v>
      </c>
      <c r="H100" s="1"/>
      <c r="I100" s="1"/>
      <c r="J100" s="1">
        <v>1.62</v>
      </c>
      <c r="K100" s="1">
        <v>21.6</v>
      </c>
      <c r="L100" s="1">
        <v>129.6</v>
      </c>
      <c r="M100" s="1">
        <v>88.2</v>
      </c>
      <c r="N100" s="1">
        <v>2.88</v>
      </c>
      <c r="O100" s="1">
        <v>181.8</v>
      </c>
    </row>
    <row r="101" spans="1:15" x14ac:dyDescent="0.25">
      <c r="A101" s="1"/>
      <c r="B101" s="1" t="s">
        <v>33</v>
      </c>
      <c r="C101" s="2">
        <v>200</v>
      </c>
      <c r="D101" s="1">
        <v>0.06</v>
      </c>
      <c r="E101" s="1"/>
      <c r="F101" s="1">
        <v>31.4</v>
      </c>
      <c r="G101" s="1">
        <v>0.02</v>
      </c>
      <c r="H101" s="1">
        <v>0.4</v>
      </c>
      <c r="I101" s="1">
        <v>8.0000000000000004E-4</v>
      </c>
      <c r="J101" s="1">
        <v>1</v>
      </c>
      <c r="K101" s="1">
        <v>18</v>
      </c>
      <c r="L101" s="1">
        <v>10</v>
      </c>
      <c r="M101" s="1">
        <v>4</v>
      </c>
      <c r="N101" s="1">
        <v>0.2</v>
      </c>
      <c r="O101" s="1">
        <v>124</v>
      </c>
    </row>
    <row r="102" spans="1:15" x14ac:dyDescent="0.25">
      <c r="A102" s="1" t="s">
        <v>34</v>
      </c>
      <c r="B102" s="1" t="s">
        <v>27</v>
      </c>
      <c r="C102" s="2">
        <v>50</v>
      </c>
      <c r="D102" s="1">
        <v>3.95</v>
      </c>
      <c r="E102" s="1">
        <v>0.5</v>
      </c>
      <c r="F102" s="1">
        <v>24.15</v>
      </c>
      <c r="G102" s="1">
        <v>7.4999999999999997E-2</v>
      </c>
      <c r="H102" s="1"/>
      <c r="I102" s="1"/>
      <c r="J102" s="1">
        <v>0.65</v>
      </c>
      <c r="K102" s="1">
        <v>11.5</v>
      </c>
      <c r="L102" s="1">
        <v>43.5</v>
      </c>
      <c r="M102" s="1">
        <v>7</v>
      </c>
      <c r="N102" s="1">
        <v>1</v>
      </c>
      <c r="O102" s="1">
        <v>115</v>
      </c>
    </row>
    <row r="103" spans="1:15" x14ac:dyDescent="0.25">
      <c r="A103" s="1" t="s">
        <v>34</v>
      </c>
      <c r="B103" s="1" t="s">
        <v>28</v>
      </c>
      <c r="C103" s="2">
        <v>30</v>
      </c>
      <c r="D103" s="5">
        <v>1.95</v>
      </c>
      <c r="E103" s="1">
        <v>0.36</v>
      </c>
      <c r="F103" s="5">
        <v>11.88</v>
      </c>
      <c r="G103" s="5">
        <v>0.06</v>
      </c>
      <c r="H103" s="1"/>
      <c r="I103" s="1"/>
      <c r="J103" s="5">
        <v>0.42</v>
      </c>
      <c r="K103" s="5">
        <v>8.6999999999999993</v>
      </c>
      <c r="L103" s="5">
        <v>45</v>
      </c>
      <c r="M103" s="5">
        <v>14.1</v>
      </c>
      <c r="N103" s="5">
        <v>1.17</v>
      </c>
      <c r="O103" s="5">
        <v>59.4</v>
      </c>
    </row>
    <row r="104" spans="1:15" x14ac:dyDescent="0.25">
      <c r="A104" s="66" t="s">
        <v>35</v>
      </c>
      <c r="B104" s="67"/>
      <c r="C104" s="2"/>
      <c r="D104" s="1">
        <f t="shared" ref="D104:O104" si="13">SUM(D98:D103)</f>
        <v>32.42</v>
      </c>
      <c r="E104" s="1">
        <f t="shared" si="13"/>
        <v>30.92</v>
      </c>
      <c r="F104" s="1">
        <f t="shared" si="13"/>
        <v>103.19999999999999</v>
      </c>
      <c r="G104" s="1">
        <f t="shared" si="13"/>
        <v>0.38500000000000001</v>
      </c>
      <c r="H104" s="1">
        <f t="shared" si="13"/>
        <v>12.600000000000001</v>
      </c>
      <c r="I104" s="1">
        <f t="shared" si="13"/>
        <v>7.3800000000000004E-2</v>
      </c>
      <c r="J104" s="1">
        <f t="shared" si="13"/>
        <v>4.9400000000000004</v>
      </c>
      <c r="K104" s="1">
        <f t="shared" si="13"/>
        <v>145.84</v>
      </c>
      <c r="L104" s="1">
        <f t="shared" si="13"/>
        <v>582.85</v>
      </c>
      <c r="M104" s="1">
        <f t="shared" si="13"/>
        <v>162.29999999999998</v>
      </c>
      <c r="N104" s="1">
        <f t="shared" si="13"/>
        <v>8.15</v>
      </c>
      <c r="O104" s="1">
        <f t="shared" si="13"/>
        <v>802.9</v>
      </c>
    </row>
    <row r="105" spans="1:15" x14ac:dyDescent="0.25">
      <c r="A105" s="68" t="s">
        <v>36</v>
      </c>
      <c r="B105" s="68"/>
      <c r="C105" s="1"/>
      <c r="D105" s="1">
        <f>D95+D104</f>
        <v>47.120000000000005</v>
      </c>
      <c r="E105" s="1">
        <f t="shared" ref="E105:O105" si="14">E95+E104</f>
        <v>48.460000000000008</v>
      </c>
      <c r="F105" s="1">
        <f t="shared" si="14"/>
        <v>182.87</v>
      </c>
      <c r="G105" s="1">
        <f t="shared" si="14"/>
        <v>0.60799999999999998</v>
      </c>
      <c r="H105" s="1">
        <f t="shared" si="14"/>
        <v>26.840000000000003</v>
      </c>
      <c r="I105" s="1">
        <f t="shared" si="14"/>
        <v>1.5928000000000002</v>
      </c>
      <c r="J105" s="1">
        <f t="shared" si="14"/>
        <v>10.370000000000001</v>
      </c>
      <c r="K105" s="1">
        <f t="shared" si="14"/>
        <v>402.5</v>
      </c>
      <c r="L105" s="1">
        <f t="shared" si="14"/>
        <v>849.78</v>
      </c>
      <c r="M105" s="1">
        <f t="shared" si="14"/>
        <v>240.04999999999998</v>
      </c>
      <c r="N105" s="1">
        <f t="shared" si="14"/>
        <v>13.85</v>
      </c>
      <c r="O105" s="1">
        <f t="shared" si="14"/>
        <v>1292</v>
      </c>
    </row>
    <row r="106" spans="1:15" x14ac:dyDescent="0.25">
      <c r="A106" t="s">
        <v>72</v>
      </c>
    </row>
    <row r="107" spans="1:15" x14ac:dyDescent="0.25">
      <c r="A107" t="s">
        <v>19</v>
      </c>
    </row>
    <row r="108" spans="1:15" x14ac:dyDescent="0.25">
      <c r="A108" s="64"/>
      <c r="B108" s="64"/>
      <c r="C108" s="65" t="s">
        <v>1</v>
      </c>
      <c r="D108" s="64" t="s">
        <v>15</v>
      </c>
      <c r="E108" s="64"/>
      <c r="F108" s="64"/>
      <c r="G108" s="64" t="s">
        <v>14</v>
      </c>
      <c r="H108" s="64"/>
      <c r="I108" s="64"/>
      <c r="J108" s="64"/>
      <c r="K108" s="64" t="s">
        <v>16</v>
      </c>
      <c r="L108" s="64"/>
      <c r="M108" s="64"/>
      <c r="N108" s="64"/>
      <c r="O108" s="65" t="s">
        <v>13</v>
      </c>
    </row>
    <row r="109" spans="1:15" x14ac:dyDescent="0.25">
      <c r="A109" s="1" t="s">
        <v>17</v>
      </c>
      <c r="B109" s="1" t="s">
        <v>0</v>
      </c>
      <c r="C109" s="65"/>
      <c r="D109" s="1" t="s">
        <v>2</v>
      </c>
      <c r="E109" s="1" t="s">
        <v>3</v>
      </c>
      <c r="F109" s="1" t="s">
        <v>4</v>
      </c>
      <c r="G109" s="1" t="s">
        <v>5</v>
      </c>
      <c r="H109" s="1" t="s">
        <v>6</v>
      </c>
      <c r="I109" s="1" t="s">
        <v>7</v>
      </c>
      <c r="J109" s="1" t="s">
        <v>8</v>
      </c>
      <c r="K109" s="1" t="s">
        <v>9</v>
      </c>
      <c r="L109" s="1" t="s">
        <v>10</v>
      </c>
      <c r="M109" s="1" t="s">
        <v>11</v>
      </c>
      <c r="N109" s="1" t="s">
        <v>12</v>
      </c>
      <c r="O109" s="65"/>
    </row>
    <row r="110" spans="1:15" x14ac:dyDescent="0.25">
      <c r="A110" s="1"/>
      <c r="B110" s="1" t="s">
        <v>73</v>
      </c>
      <c r="C110" s="2" t="s">
        <v>30</v>
      </c>
      <c r="D110" s="1">
        <v>11.36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25">
      <c r="A111" s="1"/>
      <c r="B111" s="5" t="s">
        <v>42</v>
      </c>
      <c r="C111" s="2" t="s">
        <v>43</v>
      </c>
      <c r="D111" s="1">
        <v>5.4</v>
      </c>
      <c r="E111" s="1">
        <v>6.12</v>
      </c>
      <c r="F111" s="1">
        <v>26.28</v>
      </c>
      <c r="G111" s="1">
        <v>0.14000000000000001</v>
      </c>
      <c r="H111" s="1"/>
      <c r="I111" s="1"/>
      <c r="J111" s="1">
        <v>1.62</v>
      </c>
      <c r="K111" s="1">
        <v>21.6</v>
      </c>
      <c r="L111" s="1">
        <v>129.6</v>
      </c>
      <c r="M111" s="1">
        <v>88.2</v>
      </c>
      <c r="N111" s="1">
        <v>2.88</v>
      </c>
      <c r="O111" s="1">
        <v>181.8</v>
      </c>
    </row>
    <row r="112" spans="1:15" x14ac:dyDescent="0.25">
      <c r="A112" s="1"/>
      <c r="B112" s="1" t="s">
        <v>74</v>
      </c>
      <c r="C112" s="2">
        <v>200</v>
      </c>
      <c r="D112" s="1">
        <v>4.05</v>
      </c>
      <c r="E112" s="1">
        <v>3.32</v>
      </c>
      <c r="F112" s="1">
        <v>25.15</v>
      </c>
      <c r="G112" s="1">
        <v>0.04</v>
      </c>
      <c r="H112" s="1">
        <v>1.3</v>
      </c>
      <c r="I112" s="1">
        <v>0.02</v>
      </c>
      <c r="J112" s="1"/>
      <c r="K112" s="1">
        <v>120</v>
      </c>
      <c r="L112" s="1">
        <v>90</v>
      </c>
      <c r="M112" s="1">
        <v>14</v>
      </c>
      <c r="N112" s="1">
        <v>0.1</v>
      </c>
      <c r="O112" s="1">
        <v>152.44999999999999</v>
      </c>
    </row>
    <row r="113" spans="1:15" x14ac:dyDescent="0.25">
      <c r="A113" s="1" t="s">
        <v>34</v>
      </c>
      <c r="B113" s="1" t="s">
        <v>27</v>
      </c>
      <c r="C113" s="2">
        <v>50</v>
      </c>
      <c r="D113" s="1">
        <v>3.95</v>
      </c>
      <c r="E113" s="1">
        <v>0.5</v>
      </c>
      <c r="F113" s="1">
        <v>24.15</v>
      </c>
      <c r="G113" s="1">
        <v>7.4999999999999997E-2</v>
      </c>
      <c r="H113" s="1"/>
      <c r="I113" s="1"/>
      <c r="J113" s="1">
        <v>0.65</v>
      </c>
      <c r="K113" s="1">
        <v>11.5</v>
      </c>
      <c r="L113" s="1">
        <v>43.5</v>
      </c>
      <c r="M113" s="1">
        <v>7</v>
      </c>
      <c r="N113" s="1">
        <v>1</v>
      </c>
      <c r="O113" s="1">
        <v>115</v>
      </c>
    </row>
    <row r="114" spans="1:15" x14ac:dyDescent="0.25">
      <c r="A114" s="1" t="s">
        <v>34</v>
      </c>
      <c r="B114" s="1" t="s">
        <v>28</v>
      </c>
      <c r="C114" s="2">
        <v>20</v>
      </c>
      <c r="D114" s="1">
        <v>1.3</v>
      </c>
      <c r="E114" s="1">
        <v>0.24</v>
      </c>
      <c r="F114" s="1">
        <v>7.92</v>
      </c>
      <c r="G114" s="1">
        <v>0.04</v>
      </c>
      <c r="H114" s="1"/>
      <c r="I114" s="1"/>
      <c r="J114" s="1">
        <v>0.28000000000000003</v>
      </c>
      <c r="K114" s="1">
        <v>5.8</v>
      </c>
      <c r="L114" s="1">
        <v>30</v>
      </c>
      <c r="M114" s="1">
        <v>9.4</v>
      </c>
      <c r="N114" s="1">
        <v>0.78</v>
      </c>
      <c r="O114" s="1">
        <v>39.6</v>
      </c>
    </row>
    <row r="115" spans="1:15" x14ac:dyDescent="0.25">
      <c r="A115" s="1" t="s">
        <v>34</v>
      </c>
      <c r="B115" s="1" t="s">
        <v>21</v>
      </c>
      <c r="C115" s="2">
        <v>100</v>
      </c>
      <c r="D115" s="1">
        <v>0.4</v>
      </c>
      <c r="E115" s="1">
        <v>0.4</v>
      </c>
      <c r="F115" s="1">
        <v>10.6</v>
      </c>
      <c r="G115" s="1">
        <v>0.03</v>
      </c>
      <c r="H115" s="1">
        <v>10</v>
      </c>
      <c r="I115" s="1"/>
      <c r="J115" s="1">
        <v>0.2</v>
      </c>
      <c r="K115" s="1">
        <v>16</v>
      </c>
      <c r="L115" s="1">
        <v>11</v>
      </c>
      <c r="M115" s="1">
        <v>9</v>
      </c>
      <c r="N115" s="1">
        <v>2.2000000000000002</v>
      </c>
      <c r="O115" s="1">
        <v>47</v>
      </c>
    </row>
    <row r="116" spans="1:15" x14ac:dyDescent="0.25">
      <c r="A116" s="66" t="s">
        <v>25</v>
      </c>
      <c r="B116" s="67"/>
      <c r="C116" s="2"/>
      <c r="D116" s="1">
        <f>SUM(D110:D115)</f>
        <v>26.459999999999997</v>
      </c>
      <c r="E116" s="1">
        <f t="shared" ref="E116:O116" si="15">SUM(E110:E115)</f>
        <v>10.58</v>
      </c>
      <c r="F116" s="1">
        <f t="shared" si="15"/>
        <v>94.1</v>
      </c>
      <c r="G116" s="1">
        <f t="shared" si="15"/>
        <v>0.32499999999999996</v>
      </c>
      <c r="H116" s="1">
        <f t="shared" si="15"/>
        <v>11.3</v>
      </c>
      <c r="I116" s="1">
        <f t="shared" si="15"/>
        <v>0.02</v>
      </c>
      <c r="J116" s="1">
        <f t="shared" si="15"/>
        <v>2.75</v>
      </c>
      <c r="K116" s="1">
        <f t="shared" si="15"/>
        <v>174.9</v>
      </c>
      <c r="L116" s="1">
        <f t="shared" si="15"/>
        <v>304.10000000000002</v>
      </c>
      <c r="M116" s="1">
        <f t="shared" si="15"/>
        <v>127.60000000000001</v>
      </c>
      <c r="N116" s="1">
        <f t="shared" si="15"/>
        <v>6.96</v>
      </c>
      <c r="O116" s="1">
        <f t="shared" si="15"/>
        <v>535.85</v>
      </c>
    </row>
    <row r="117" spans="1:15" x14ac:dyDescent="0.25">
      <c r="A117" t="s">
        <v>26</v>
      </c>
      <c r="C117" s="3"/>
    </row>
    <row r="118" spans="1:15" x14ac:dyDescent="0.25">
      <c r="A118" s="1"/>
      <c r="B118" s="1" t="s">
        <v>75</v>
      </c>
      <c r="C118" s="2">
        <v>60</v>
      </c>
      <c r="D118" s="1">
        <v>1.25</v>
      </c>
      <c r="E118" s="1">
        <v>3.79</v>
      </c>
      <c r="F118" s="1">
        <v>5.86</v>
      </c>
      <c r="G118" s="1">
        <v>0.04</v>
      </c>
      <c r="H118" s="1">
        <v>13.65</v>
      </c>
      <c r="I118" s="1">
        <v>8.0000000000000002E-3</v>
      </c>
      <c r="J118" s="1">
        <v>1.659</v>
      </c>
      <c r="K118" s="1">
        <v>14</v>
      </c>
      <c r="L118" s="1">
        <v>26.68</v>
      </c>
      <c r="M118" s="1">
        <v>10.89</v>
      </c>
      <c r="N118" s="1">
        <v>0.41</v>
      </c>
      <c r="O118" s="1">
        <v>61.76</v>
      </c>
    </row>
    <row r="119" spans="1:15" x14ac:dyDescent="0.25">
      <c r="A119" s="1"/>
      <c r="B119" s="4" t="s">
        <v>78</v>
      </c>
      <c r="C119" s="2">
        <v>250</v>
      </c>
      <c r="D119" s="1">
        <v>1.8740000000000001</v>
      </c>
      <c r="E119" s="1">
        <v>3.86</v>
      </c>
      <c r="F119" s="1">
        <v>11.03</v>
      </c>
      <c r="G119" s="1">
        <v>7.0000000000000007E-2</v>
      </c>
      <c r="H119" s="1">
        <v>8.52</v>
      </c>
      <c r="I119" s="1">
        <v>0.19900000000000001</v>
      </c>
      <c r="J119" s="1">
        <v>0.19500000000000001</v>
      </c>
      <c r="K119" s="1">
        <v>23.19</v>
      </c>
      <c r="L119" s="1">
        <v>103.2</v>
      </c>
      <c r="M119" s="1">
        <v>21.51</v>
      </c>
      <c r="N119" s="1">
        <v>0.78</v>
      </c>
      <c r="O119" s="1">
        <v>83.71</v>
      </c>
    </row>
    <row r="120" spans="1:15" x14ac:dyDescent="0.25">
      <c r="A120" s="1"/>
      <c r="B120" s="4" t="s">
        <v>76</v>
      </c>
      <c r="C120" s="2">
        <v>60</v>
      </c>
      <c r="D120" s="1">
        <v>7.63</v>
      </c>
      <c r="E120" s="1">
        <v>15.69</v>
      </c>
      <c r="F120" s="1"/>
      <c r="G120" s="1"/>
      <c r="H120" s="1"/>
      <c r="I120" s="1"/>
      <c r="J120" s="1"/>
      <c r="K120" s="1"/>
      <c r="L120" s="1"/>
      <c r="M120" s="1"/>
      <c r="N120" s="1"/>
      <c r="O120" s="1">
        <v>171.7</v>
      </c>
    </row>
    <row r="121" spans="1:15" x14ac:dyDescent="0.25">
      <c r="A121" s="1"/>
      <c r="B121" s="1" t="s">
        <v>77</v>
      </c>
      <c r="C121" s="2" t="s">
        <v>43</v>
      </c>
      <c r="D121" s="1">
        <v>5.4</v>
      </c>
      <c r="E121" s="1">
        <v>6.12</v>
      </c>
      <c r="F121" s="1">
        <v>26.28</v>
      </c>
      <c r="G121" s="1">
        <v>0.14000000000000001</v>
      </c>
      <c r="H121" s="1"/>
      <c r="I121" s="1"/>
      <c r="J121" s="1">
        <v>1.62</v>
      </c>
      <c r="K121" s="1">
        <v>21.6</v>
      </c>
      <c r="L121" s="1">
        <v>129.6</v>
      </c>
      <c r="M121" s="1">
        <v>88.2</v>
      </c>
      <c r="N121" s="1">
        <v>2.88</v>
      </c>
      <c r="O121" s="1">
        <v>181.8</v>
      </c>
    </row>
    <row r="122" spans="1:15" x14ac:dyDescent="0.25">
      <c r="A122" s="1"/>
      <c r="B122" s="1" t="s">
        <v>44</v>
      </c>
      <c r="C122" s="2">
        <v>200</v>
      </c>
      <c r="D122" s="1">
        <v>7.0000000000000007E-2</v>
      </c>
      <c r="E122" s="1"/>
      <c r="F122" s="1">
        <v>23.61</v>
      </c>
      <c r="G122" s="1">
        <v>0.02</v>
      </c>
      <c r="H122" s="1">
        <v>0.4</v>
      </c>
      <c r="I122" s="1">
        <v>7.0000000000000007E-2</v>
      </c>
      <c r="J122" s="1">
        <v>1</v>
      </c>
      <c r="K122" s="1">
        <v>32</v>
      </c>
      <c r="L122" s="1">
        <v>26</v>
      </c>
      <c r="M122" s="1">
        <v>16</v>
      </c>
      <c r="N122" s="1">
        <v>0.06</v>
      </c>
      <c r="O122" s="1">
        <v>105.4</v>
      </c>
    </row>
    <row r="123" spans="1:15" x14ac:dyDescent="0.25">
      <c r="A123" s="1" t="s">
        <v>34</v>
      </c>
      <c r="B123" s="1" t="s">
        <v>27</v>
      </c>
      <c r="C123" s="2">
        <v>50</v>
      </c>
      <c r="D123" s="1">
        <v>3.95</v>
      </c>
      <c r="E123" s="1">
        <v>0.5</v>
      </c>
      <c r="F123" s="1">
        <v>24.15</v>
      </c>
      <c r="G123" s="1">
        <v>7.4999999999999997E-2</v>
      </c>
      <c r="H123" s="1"/>
      <c r="I123" s="1"/>
      <c r="J123" s="1">
        <v>0.65</v>
      </c>
      <c r="K123" s="1">
        <v>11.5</v>
      </c>
      <c r="L123" s="1">
        <v>43.5</v>
      </c>
      <c r="M123" s="1">
        <v>7</v>
      </c>
      <c r="N123" s="1">
        <v>1</v>
      </c>
      <c r="O123" s="1">
        <v>115</v>
      </c>
    </row>
    <row r="124" spans="1:15" x14ac:dyDescent="0.25">
      <c r="A124" s="1" t="s">
        <v>34</v>
      </c>
      <c r="B124" s="1" t="s">
        <v>28</v>
      </c>
      <c r="C124" s="2">
        <v>30</v>
      </c>
      <c r="D124" s="5">
        <v>1.95</v>
      </c>
      <c r="E124" s="1">
        <v>0.36</v>
      </c>
      <c r="F124" s="5">
        <v>11.88</v>
      </c>
      <c r="G124" s="5">
        <v>0.06</v>
      </c>
      <c r="H124" s="1"/>
      <c r="I124" s="1"/>
      <c r="J124" s="5">
        <v>0.42</v>
      </c>
      <c r="K124" s="5">
        <v>8.6999999999999993</v>
      </c>
      <c r="L124" s="5">
        <v>45</v>
      </c>
      <c r="M124" s="5">
        <v>14.1</v>
      </c>
      <c r="N124" s="5">
        <v>1.17</v>
      </c>
      <c r="O124" s="5">
        <v>59.4</v>
      </c>
    </row>
    <row r="125" spans="1:15" x14ac:dyDescent="0.25">
      <c r="A125" s="66" t="s">
        <v>35</v>
      </c>
      <c r="B125" s="67"/>
      <c r="C125" s="2"/>
      <c r="D125" s="1">
        <f>SUM(D118:D124)</f>
        <v>22.123999999999999</v>
      </c>
      <c r="E125" s="1">
        <f t="shared" ref="E125:O125" si="16">SUM(E118:E124)</f>
        <v>30.32</v>
      </c>
      <c r="F125" s="1">
        <f t="shared" si="16"/>
        <v>102.81</v>
      </c>
      <c r="G125" s="1">
        <f t="shared" si="16"/>
        <v>0.40500000000000003</v>
      </c>
      <c r="H125" s="1">
        <f t="shared" si="16"/>
        <v>22.57</v>
      </c>
      <c r="I125" s="1">
        <f t="shared" si="16"/>
        <v>0.27700000000000002</v>
      </c>
      <c r="J125" s="1">
        <f t="shared" si="16"/>
        <v>5.5440000000000005</v>
      </c>
      <c r="K125" s="1">
        <f t="shared" si="16"/>
        <v>110.99</v>
      </c>
      <c r="L125" s="1">
        <f t="shared" si="16"/>
        <v>373.98</v>
      </c>
      <c r="M125" s="1">
        <f t="shared" si="16"/>
        <v>157.70000000000002</v>
      </c>
      <c r="N125" s="1">
        <f t="shared" si="16"/>
        <v>6.3</v>
      </c>
      <c r="O125" s="1">
        <f t="shared" si="16"/>
        <v>778.77</v>
      </c>
    </row>
    <row r="126" spans="1:15" x14ac:dyDescent="0.25">
      <c r="A126" s="68" t="s">
        <v>36</v>
      </c>
      <c r="B126" s="68"/>
      <c r="C126" s="1"/>
      <c r="D126" s="1">
        <f>D116+D125</f>
        <v>48.583999999999996</v>
      </c>
      <c r="E126" s="1">
        <f t="shared" ref="E126:O126" si="17">E116+E125</f>
        <v>40.9</v>
      </c>
      <c r="F126" s="1">
        <f t="shared" si="17"/>
        <v>196.91</v>
      </c>
      <c r="G126" s="1">
        <f t="shared" si="17"/>
        <v>0.73</v>
      </c>
      <c r="H126" s="1">
        <f t="shared" si="17"/>
        <v>33.870000000000005</v>
      </c>
      <c r="I126" s="1">
        <f t="shared" si="17"/>
        <v>0.29700000000000004</v>
      </c>
      <c r="J126" s="1">
        <f t="shared" si="17"/>
        <v>8.2940000000000005</v>
      </c>
      <c r="K126" s="1">
        <f t="shared" si="17"/>
        <v>285.89</v>
      </c>
      <c r="L126" s="1">
        <f t="shared" si="17"/>
        <v>678.08</v>
      </c>
      <c r="M126" s="1">
        <f t="shared" si="17"/>
        <v>285.3</v>
      </c>
      <c r="N126" s="1">
        <f t="shared" si="17"/>
        <v>13.26</v>
      </c>
      <c r="O126" s="1">
        <f t="shared" si="17"/>
        <v>1314.62</v>
      </c>
    </row>
    <row r="127" spans="1:15" x14ac:dyDescent="0.25">
      <c r="A127" t="s">
        <v>79</v>
      </c>
    </row>
    <row r="128" spans="1:15" x14ac:dyDescent="0.25">
      <c r="A128" t="s">
        <v>19</v>
      </c>
    </row>
    <row r="129" spans="1:15" x14ac:dyDescent="0.25">
      <c r="A129" s="64"/>
      <c r="B129" s="64"/>
      <c r="C129" s="65" t="s">
        <v>1</v>
      </c>
      <c r="D129" s="64" t="s">
        <v>15</v>
      </c>
      <c r="E129" s="64"/>
      <c r="F129" s="64"/>
      <c r="G129" s="64" t="s">
        <v>14</v>
      </c>
      <c r="H129" s="64"/>
      <c r="I129" s="64"/>
      <c r="J129" s="64"/>
      <c r="K129" s="64" t="s">
        <v>16</v>
      </c>
      <c r="L129" s="64"/>
      <c r="M129" s="64"/>
      <c r="N129" s="64"/>
      <c r="O129" s="65" t="s">
        <v>13</v>
      </c>
    </row>
    <row r="130" spans="1:15" x14ac:dyDescent="0.25">
      <c r="A130" s="1" t="s">
        <v>17</v>
      </c>
      <c r="B130" s="1" t="s">
        <v>0</v>
      </c>
      <c r="C130" s="65"/>
      <c r="D130" s="1" t="s">
        <v>2</v>
      </c>
      <c r="E130" s="1" t="s">
        <v>3</v>
      </c>
      <c r="F130" s="1" t="s">
        <v>4</v>
      </c>
      <c r="G130" s="1" t="s">
        <v>5</v>
      </c>
      <c r="H130" s="1" t="s">
        <v>6</v>
      </c>
      <c r="I130" s="1" t="s">
        <v>7</v>
      </c>
      <c r="J130" s="1" t="s">
        <v>8</v>
      </c>
      <c r="K130" s="1" t="s">
        <v>9</v>
      </c>
      <c r="L130" s="1" t="s">
        <v>10</v>
      </c>
      <c r="M130" s="1" t="s">
        <v>11</v>
      </c>
      <c r="N130" s="1" t="s">
        <v>12</v>
      </c>
      <c r="O130" s="65"/>
    </row>
    <row r="131" spans="1:15" x14ac:dyDescent="0.25">
      <c r="A131" s="1"/>
      <c r="B131" s="1" t="s">
        <v>80</v>
      </c>
      <c r="C131" s="2">
        <v>250</v>
      </c>
      <c r="D131" s="1">
        <v>13.6</v>
      </c>
      <c r="E131" s="1">
        <v>16.25</v>
      </c>
      <c r="F131" s="1">
        <v>45.25</v>
      </c>
      <c r="G131" s="1">
        <v>0.11</v>
      </c>
      <c r="H131" s="1">
        <v>3.62</v>
      </c>
      <c r="I131" s="1">
        <v>0.22</v>
      </c>
      <c r="J131" s="1">
        <v>1.1399999999999999</v>
      </c>
      <c r="K131" s="1">
        <v>32.93</v>
      </c>
      <c r="L131" s="1">
        <v>342.67</v>
      </c>
      <c r="M131" s="1">
        <v>60.92</v>
      </c>
      <c r="N131" s="1">
        <v>2.9</v>
      </c>
      <c r="O131" s="1">
        <v>375.65</v>
      </c>
    </row>
    <row r="132" spans="1:15" x14ac:dyDescent="0.25">
      <c r="A132" s="1"/>
      <c r="B132" s="1" t="s">
        <v>81</v>
      </c>
      <c r="C132" s="2">
        <v>20</v>
      </c>
      <c r="D132" s="1">
        <v>1.3</v>
      </c>
      <c r="E132" s="1">
        <v>0.24</v>
      </c>
      <c r="F132" s="1">
        <v>7.92</v>
      </c>
      <c r="G132" s="1">
        <v>0.04</v>
      </c>
      <c r="H132" s="1"/>
      <c r="I132" s="1"/>
      <c r="J132" s="1">
        <v>0.28000000000000003</v>
      </c>
      <c r="K132" s="1">
        <v>5.8</v>
      </c>
      <c r="L132" s="1">
        <v>30</v>
      </c>
      <c r="M132" s="1">
        <v>9.4</v>
      </c>
      <c r="N132" s="1">
        <v>0.78</v>
      </c>
      <c r="O132" s="1">
        <v>39.6</v>
      </c>
    </row>
    <row r="133" spans="1:15" x14ac:dyDescent="0.25">
      <c r="A133" s="1"/>
      <c r="B133" s="1" t="s">
        <v>46</v>
      </c>
      <c r="C133" s="2">
        <v>200</v>
      </c>
      <c r="D133" s="1">
        <v>3.84</v>
      </c>
      <c r="E133" s="1">
        <v>3.1</v>
      </c>
      <c r="F133" s="1">
        <v>25.17</v>
      </c>
      <c r="G133" s="1">
        <v>0.04</v>
      </c>
      <c r="H133" s="1">
        <v>1.3</v>
      </c>
      <c r="I133" s="1">
        <v>0.02</v>
      </c>
      <c r="J133" s="1">
        <v>1.2E-2</v>
      </c>
      <c r="K133" s="1">
        <v>125.75</v>
      </c>
      <c r="L133" s="1">
        <v>116.2</v>
      </c>
      <c r="M133" s="1">
        <v>31</v>
      </c>
      <c r="N133" s="1">
        <v>1.04</v>
      </c>
      <c r="O133" s="1">
        <v>145.36000000000001</v>
      </c>
    </row>
    <row r="134" spans="1:15" x14ac:dyDescent="0.25">
      <c r="A134" s="1" t="s">
        <v>34</v>
      </c>
      <c r="B134" s="1" t="s">
        <v>27</v>
      </c>
      <c r="C134" s="2">
        <v>40</v>
      </c>
      <c r="D134" s="1">
        <v>3.2</v>
      </c>
      <c r="E134" s="1">
        <v>4</v>
      </c>
      <c r="F134" s="1">
        <v>19.32</v>
      </c>
      <c r="G134" s="1">
        <v>0.06</v>
      </c>
      <c r="H134" s="1"/>
      <c r="I134" s="1"/>
      <c r="J134" s="1">
        <v>0.52</v>
      </c>
      <c r="K134" s="1">
        <v>9.1999999999999993</v>
      </c>
      <c r="L134" s="1">
        <v>34.799999999999997</v>
      </c>
      <c r="M134" s="1">
        <v>5.6</v>
      </c>
      <c r="N134" s="1">
        <v>0.4</v>
      </c>
      <c r="O134" s="1">
        <v>92</v>
      </c>
    </row>
    <row r="135" spans="1:15" x14ac:dyDescent="0.25">
      <c r="A135" s="1" t="s">
        <v>34</v>
      </c>
      <c r="B135" s="1" t="s">
        <v>27</v>
      </c>
      <c r="C135" s="2">
        <v>50</v>
      </c>
      <c r="D135" s="1">
        <v>3.95</v>
      </c>
      <c r="E135" s="1">
        <v>0.5</v>
      </c>
      <c r="F135" s="1">
        <v>24.15</v>
      </c>
      <c r="G135" s="1">
        <v>7.4999999999999997E-2</v>
      </c>
      <c r="H135" s="1"/>
      <c r="I135" s="1"/>
      <c r="J135" s="1">
        <v>0.65</v>
      </c>
      <c r="K135" s="1">
        <v>11.5</v>
      </c>
      <c r="L135" s="1">
        <v>43.5</v>
      </c>
      <c r="M135" s="1">
        <v>7</v>
      </c>
      <c r="N135" s="1">
        <v>1</v>
      </c>
      <c r="O135" s="1">
        <v>115</v>
      </c>
    </row>
    <row r="136" spans="1:15" x14ac:dyDescent="0.25">
      <c r="A136" s="1" t="s">
        <v>34</v>
      </c>
      <c r="B136" s="1" t="s">
        <v>48</v>
      </c>
      <c r="C136" s="2">
        <v>100</v>
      </c>
      <c r="D136" s="1">
        <v>0.9</v>
      </c>
      <c r="E136" s="1">
        <v>0.2</v>
      </c>
      <c r="F136" s="1">
        <v>8.1</v>
      </c>
      <c r="G136" s="1">
        <v>0.04</v>
      </c>
      <c r="H136" s="1">
        <v>60</v>
      </c>
      <c r="I136" s="1">
        <v>8.0000000000000002E-3</v>
      </c>
      <c r="J136" s="1">
        <v>0.2</v>
      </c>
      <c r="K136" s="1">
        <v>34</v>
      </c>
      <c r="L136" s="1">
        <v>23</v>
      </c>
      <c r="M136" s="1">
        <v>13</v>
      </c>
      <c r="N136" s="1">
        <v>0.3</v>
      </c>
      <c r="O136" s="1">
        <v>43</v>
      </c>
    </row>
    <row r="137" spans="1:15" x14ac:dyDescent="0.25">
      <c r="A137" s="66" t="s">
        <v>25</v>
      </c>
      <c r="B137" s="67"/>
      <c r="C137" s="2"/>
      <c r="D137" s="1">
        <f>SUM(D131:D136)</f>
        <v>26.79</v>
      </c>
      <c r="E137" s="1">
        <f t="shared" ref="E137:O137" si="18">SUM(E131:E136)</f>
        <v>24.29</v>
      </c>
      <c r="F137" s="1">
        <f t="shared" si="18"/>
        <v>129.91</v>
      </c>
      <c r="G137" s="1">
        <f t="shared" si="18"/>
        <v>0.36499999999999999</v>
      </c>
      <c r="H137" s="1">
        <f t="shared" si="18"/>
        <v>64.92</v>
      </c>
      <c r="I137" s="1">
        <f t="shared" si="18"/>
        <v>0.248</v>
      </c>
      <c r="J137" s="1">
        <f t="shared" si="18"/>
        <v>2.802</v>
      </c>
      <c r="K137" s="1">
        <f t="shared" si="18"/>
        <v>219.17999999999998</v>
      </c>
      <c r="L137" s="1">
        <f t="shared" si="18"/>
        <v>590.16999999999996</v>
      </c>
      <c r="M137" s="1">
        <f t="shared" si="18"/>
        <v>126.92</v>
      </c>
      <c r="N137" s="1">
        <f t="shared" si="18"/>
        <v>6.42</v>
      </c>
      <c r="O137" s="1">
        <f t="shared" si="18"/>
        <v>810.61</v>
      </c>
    </row>
    <row r="138" spans="1:15" x14ac:dyDescent="0.25">
      <c r="A138" t="s">
        <v>26</v>
      </c>
      <c r="C138" s="3"/>
    </row>
    <row r="139" spans="1:15" x14ac:dyDescent="0.25">
      <c r="A139" s="1"/>
      <c r="B139" s="1" t="s">
        <v>38</v>
      </c>
      <c r="C139" s="2">
        <v>60</v>
      </c>
      <c r="D139" s="1">
        <v>5.0999999999999996</v>
      </c>
      <c r="E139" s="1">
        <v>4.5999999999999996</v>
      </c>
      <c r="F139" s="1">
        <v>0.3</v>
      </c>
      <c r="G139" s="1">
        <v>0.03</v>
      </c>
      <c r="H139" s="1"/>
      <c r="I139" s="1">
        <v>1.7000000000000001E-2</v>
      </c>
      <c r="J139" s="1">
        <v>0.2</v>
      </c>
      <c r="K139" s="1">
        <v>22</v>
      </c>
      <c r="L139" s="1">
        <v>77</v>
      </c>
      <c r="M139" s="1">
        <v>5</v>
      </c>
      <c r="N139" s="1">
        <v>1</v>
      </c>
      <c r="O139" s="1">
        <v>63</v>
      </c>
    </row>
    <row r="140" spans="1:15" x14ac:dyDescent="0.25">
      <c r="A140" s="1"/>
      <c r="B140" s="4" t="s">
        <v>82</v>
      </c>
      <c r="C140" s="2" t="s">
        <v>83</v>
      </c>
      <c r="D140" s="1">
        <v>2.5</v>
      </c>
      <c r="E140" s="1">
        <v>4.8</v>
      </c>
      <c r="F140" s="1">
        <v>7.92</v>
      </c>
      <c r="G140" s="1">
        <v>5.0999999999999997E-2</v>
      </c>
      <c r="H140" s="1">
        <v>12.8</v>
      </c>
      <c r="I140" s="1">
        <v>2E-3</v>
      </c>
      <c r="J140" s="1">
        <v>0.8</v>
      </c>
      <c r="K140" s="1">
        <v>63</v>
      </c>
      <c r="L140" s="1">
        <v>200</v>
      </c>
      <c r="M140" s="1">
        <v>31</v>
      </c>
      <c r="N140" s="1">
        <v>1.3</v>
      </c>
      <c r="O140" s="1">
        <v>97.38</v>
      </c>
    </row>
    <row r="141" spans="1:15" x14ac:dyDescent="0.25">
      <c r="A141" s="1"/>
      <c r="B141" s="4" t="s">
        <v>84</v>
      </c>
      <c r="C141" s="2" t="s">
        <v>30</v>
      </c>
      <c r="D141" s="1">
        <v>11.36</v>
      </c>
      <c r="E141" s="1">
        <v>14.37</v>
      </c>
      <c r="F141" s="1">
        <v>12.36</v>
      </c>
      <c r="G141" s="1">
        <v>0.04</v>
      </c>
      <c r="H141" s="1"/>
      <c r="I141" s="1">
        <v>0.04</v>
      </c>
      <c r="J141" s="1">
        <v>0.39</v>
      </c>
      <c r="K141" s="1">
        <v>7.74</v>
      </c>
      <c r="L141" s="1">
        <v>68.84</v>
      </c>
      <c r="M141" s="1">
        <v>8.77</v>
      </c>
      <c r="N141" s="1">
        <v>1.1100000000000001</v>
      </c>
      <c r="O141" s="1">
        <v>226.17</v>
      </c>
    </row>
    <row r="142" spans="1:15" x14ac:dyDescent="0.25">
      <c r="A142" s="1"/>
      <c r="B142" s="1" t="s">
        <v>77</v>
      </c>
      <c r="C142" s="2" t="s">
        <v>43</v>
      </c>
      <c r="D142" s="1">
        <v>5.4</v>
      </c>
      <c r="E142" s="1">
        <v>6.12</v>
      </c>
      <c r="F142" s="1">
        <v>26.28</v>
      </c>
      <c r="G142" s="1">
        <v>0.14000000000000001</v>
      </c>
      <c r="H142" s="1"/>
      <c r="I142" s="1"/>
      <c r="J142" s="1">
        <v>1.62</v>
      </c>
      <c r="K142" s="1">
        <v>21.6</v>
      </c>
      <c r="L142" s="1">
        <v>129.6</v>
      </c>
      <c r="M142" s="1">
        <v>88.2</v>
      </c>
      <c r="N142" s="1">
        <v>2.88</v>
      </c>
      <c r="O142" s="1">
        <v>181.8</v>
      </c>
    </row>
    <row r="143" spans="1:15" x14ac:dyDescent="0.25">
      <c r="A143" s="1"/>
      <c r="B143" s="1" t="s">
        <v>33</v>
      </c>
      <c r="C143" s="2">
        <v>200</v>
      </c>
      <c r="D143" s="1">
        <v>0.06</v>
      </c>
      <c r="E143" s="1"/>
      <c r="F143" s="1">
        <v>31.4</v>
      </c>
      <c r="G143" s="1">
        <v>0.02</v>
      </c>
      <c r="H143" s="1">
        <v>0.4</v>
      </c>
      <c r="I143" s="1">
        <v>8.0000000000000004E-4</v>
      </c>
      <c r="J143" s="1">
        <v>1</v>
      </c>
      <c r="K143" s="1">
        <v>18</v>
      </c>
      <c r="L143" s="1">
        <v>10</v>
      </c>
      <c r="M143" s="1">
        <v>4</v>
      </c>
      <c r="N143" s="1">
        <v>0.2</v>
      </c>
      <c r="O143" s="1">
        <v>124</v>
      </c>
    </row>
    <row r="144" spans="1:15" x14ac:dyDescent="0.25">
      <c r="A144" s="1" t="s">
        <v>34</v>
      </c>
      <c r="B144" s="1" t="s">
        <v>27</v>
      </c>
      <c r="C144" s="2">
        <v>50</v>
      </c>
      <c r="D144" s="1">
        <v>3.95</v>
      </c>
      <c r="E144" s="1">
        <v>0.5</v>
      </c>
      <c r="F144" s="1">
        <v>24.15</v>
      </c>
      <c r="G144" s="1">
        <v>7.4999999999999997E-2</v>
      </c>
      <c r="H144" s="1"/>
      <c r="I144" s="1"/>
      <c r="J144" s="1">
        <v>0.65</v>
      </c>
      <c r="K144" s="1">
        <v>11.5</v>
      </c>
      <c r="L144" s="1">
        <v>43.5</v>
      </c>
      <c r="M144" s="1">
        <v>7</v>
      </c>
      <c r="N144" s="1">
        <v>1</v>
      </c>
      <c r="O144" s="1">
        <v>115</v>
      </c>
    </row>
    <row r="145" spans="1:15" x14ac:dyDescent="0.25">
      <c r="A145" s="1" t="s">
        <v>34</v>
      </c>
      <c r="B145" s="1" t="s">
        <v>28</v>
      </c>
      <c r="C145" s="2">
        <v>30</v>
      </c>
      <c r="D145" s="5">
        <v>1.95</v>
      </c>
      <c r="E145" s="1">
        <v>0.36</v>
      </c>
      <c r="F145" s="5">
        <v>11.88</v>
      </c>
      <c r="G145" s="5">
        <v>0.06</v>
      </c>
      <c r="H145" s="1"/>
      <c r="I145" s="1"/>
      <c r="J145" s="5">
        <v>0.42</v>
      </c>
      <c r="K145" s="5">
        <v>8.6999999999999993</v>
      </c>
      <c r="L145" s="5">
        <v>45</v>
      </c>
      <c r="M145" s="5">
        <v>14.1</v>
      </c>
      <c r="N145" s="5">
        <v>1.17</v>
      </c>
      <c r="O145" s="5">
        <v>59.4</v>
      </c>
    </row>
    <row r="146" spans="1:15" x14ac:dyDescent="0.25">
      <c r="A146" s="66" t="s">
        <v>35</v>
      </c>
      <c r="B146" s="67"/>
      <c r="C146" s="2"/>
      <c r="D146" s="1">
        <f>SUM(D139:D145)</f>
        <v>30.319999999999997</v>
      </c>
      <c r="E146" s="1">
        <f t="shared" ref="E146:O146" si="19">SUM(E139:E145)</f>
        <v>30.749999999999996</v>
      </c>
      <c r="F146" s="1">
        <f t="shared" si="19"/>
        <v>114.28999999999999</v>
      </c>
      <c r="G146" s="1">
        <f t="shared" si="19"/>
        <v>0.41600000000000004</v>
      </c>
      <c r="H146" s="1">
        <f t="shared" si="19"/>
        <v>13.200000000000001</v>
      </c>
      <c r="I146" s="1">
        <f t="shared" si="19"/>
        <v>5.9800000000000006E-2</v>
      </c>
      <c r="J146" s="1">
        <f t="shared" si="19"/>
        <v>5.08</v>
      </c>
      <c r="K146" s="1">
        <f t="shared" si="19"/>
        <v>152.54</v>
      </c>
      <c r="L146" s="1">
        <f t="shared" si="19"/>
        <v>573.94000000000005</v>
      </c>
      <c r="M146" s="1">
        <f t="shared" si="19"/>
        <v>158.07</v>
      </c>
      <c r="N146" s="1">
        <f t="shared" si="19"/>
        <v>8.66</v>
      </c>
      <c r="O146" s="1">
        <f t="shared" si="19"/>
        <v>866.74999999999989</v>
      </c>
    </row>
    <row r="147" spans="1:15" x14ac:dyDescent="0.25">
      <c r="A147" s="68" t="s">
        <v>36</v>
      </c>
      <c r="B147" s="68"/>
      <c r="C147" s="1"/>
      <c r="D147" s="1">
        <f>D137+D146</f>
        <v>57.11</v>
      </c>
      <c r="E147" s="1">
        <f t="shared" ref="E147:O147" si="20">E137+E146</f>
        <v>55.039999999999992</v>
      </c>
      <c r="F147" s="1">
        <f t="shared" si="20"/>
        <v>244.2</v>
      </c>
      <c r="G147" s="1">
        <f t="shared" si="20"/>
        <v>0.78100000000000003</v>
      </c>
      <c r="H147" s="1">
        <f t="shared" si="20"/>
        <v>78.12</v>
      </c>
      <c r="I147" s="1">
        <f t="shared" si="20"/>
        <v>0.30780000000000002</v>
      </c>
      <c r="J147" s="1">
        <f t="shared" si="20"/>
        <v>7.8819999999999997</v>
      </c>
      <c r="K147" s="1">
        <f t="shared" si="20"/>
        <v>371.71999999999997</v>
      </c>
      <c r="L147" s="1">
        <f t="shared" si="20"/>
        <v>1164.1100000000001</v>
      </c>
      <c r="M147" s="1">
        <f t="shared" si="20"/>
        <v>284.99</v>
      </c>
      <c r="N147" s="1">
        <f t="shared" si="20"/>
        <v>15.08</v>
      </c>
      <c r="O147" s="1">
        <f t="shared" si="20"/>
        <v>1677.36</v>
      </c>
    </row>
  </sheetData>
  <mergeCells count="63">
    <mergeCell ref="A137:B137"/>
    <mergeCell ref="A146:B146"/>
    <mergeCell ref="A147:B147"/>
    <mergeCell ref="A129:B129"/>
    <mergeCell ref="C129:C130"/>
    <mergeCell ref="D129:F129"/>
    <mergeCell ref="G129:J129"/>
    <mergeCell ref="K129:N129"/>
    <mergeCell ref="O129:O130"/>
    <mergeCell ref="G108:J108"/>
    <mergeCell ref="K108:N108"/>
    <mergeCell ref="O108:O109"/>
    <mergeCell ref="A116:B116"/>
    <mergeCell ref="A125:B125"/>
    <mergeCell ref="A126:B126"/>
    <mergeCell ref="A95:B95"/>
    <mergeCell ref="A104:B104"/>
    <mergeCell ref="A105:B105"/>
    <mergeCell ref="A108:B108"/>
    <mergeCell ref="C108:C109"/>
    <mergeCell ref="D108:F108"/>
    <mergeCell ref="A87:B87"/>
    <mergeCell ref="C87:C88"/>
    <mergeCell ref="D87:F87"/>
    <mergeCell ref="G87:J87"/>
    <mergeCell ref="K87:N87"/>
    <mergeCell ref="O87:O88"/>
    <mergeCell ref="G67:J67"/>
    <mergeCell ref="K67:N67"/>
    <mergeCell ref="O67:O68"/>
    <mergeCell ref="A75:B75"/>
    <mergeCell ref="A83:B83"/>
    <mergeCell ref="A84:B84"/>
    <mergeCell ref="A54:B54"/>
    <mergeCell ref="A63:B63"/>
    <mergeCell ref="A64:B64"/>
    <mergeCell ref="A67:B67"/>
    <mergeCell ref="C67:C68"/>
    <mergeCell ref="D67:F67"/>
    <mergeCell ref="A46:B46"/>
    <mergeCell ref="C46:C47"/>
    <mergeCell ref="D46:F46"/>
    <mergeCell ref="G46:J46"/>
    <mergeCell ref="K46:N46"/>
    <mergeCell ref="O46:O47"/>
    <mergeCell ref="G25:J25"/>
    <mergeCell ref="K25:N25"/>
    <mergeCell ref="O25:O26"/>
    <mergeCell ref="A43:B43"/>
    <mergeCell ref="A11:B11"/>
    <mergeCell ref="A21:B21"/>
    <mergeCell ref="A22:B22"/>
    <mergeCell ref="A25:B25"/>
    <mergeCell ref="A3:B3"/>
    <mergeCell ref="C3:C4"/>
    <mergeCell ref="D3:F3"/>
    <mergeCell ref="A33:B33"/>
    <mergeCell ref="A42:B42"/>
    <mergeCell ref="G3:J3"/>
    <mergeCell ref="K3:N3"/>
    <mergeCell ref="O3:O4"/>
    <mergeCell ref="C25:C26"/>
    <mergeCell ref="D25:F2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C11" sqref="C11"/>
    </sheetView>
  </sheetViews>
  <sheetFormatPr defaultColWidth="9.140625" defaultRowHeight="15" x14ac:dyDescent="0.25"/>
  <cols>
    <col min="1" max="1" width="9.140625" style="15"/>
    <col min="2" max="2" width="22.5703125" style="15" customWidth="1"/>
    <col min="3" max="3" width="9.140625" style="15"/>
    <col min="4" max="4" width="19.5703125" style="15" customWidth="1"/>
    <col min="5" max="5" width="9.140625" style="15"/>
    <col min="6" max="6" width="18.7109375" style="15" customWidth="1"/>
    <col min="7" max="7" width="9.140625" style="15"/>
    <col min="8" max="8" width="22" style="15" customWidth="1"/>
    <col min="9" max="9" width="9.140625" style="15"/>
    <col min="10" max="10" width="25" style="15" customWidth="1"/>
    <col min="11" max="16384" width="9.140625" style="7"/>
  </cols>
  <sheetData>
    <row r="1" spans="1:10" s="8" customFormat="1" ht="14.45" x14ac:dyDescent="0.3">
      <c r="A1" s="9"/>
      <c r="B1" s="9">
        <v>1</v>
      </c>
      <c r="C1" s="9"/>
      <c r="D1" s="9">
        <v>2</v>
      </c>
      <c r="E1" s="9"/>
      <c r="F1" s="9">
        <v>3</v>
      </c>
      <c r="G1" s="9"/>
      <c r="H1" s="9">
        <v>4</v>
      </c>
      <c r="I1" s="9"/>
      <c r="J1" s="9">
        <v>5</v>
      </c>
    </row>
    <row r="2" spans="1:10" ht="30" x14ac:dyDescent="0.25">
      <c r="A2" s="10">
        <v>262</v>
      </c>
      <c r="B2" s="10" t="s">
        <v>60</v>
      </c>
      <c r="C2" s="10">
        <v>262</v>
      </c>
      <c r="D2" s="10" t="s">
        <v>45</v>
      </c>
      <c r="E2" s="11">
        <v>56</v>
      </c>
      <c r="F2" s="10" t="s">
        <v>49</v>
      </c>
      <c r="G2" s="11" t="s">
        <v>114</v>
      </c>
      <c r="H2" s="10" t="s">
        <v>65</v>
      </c>
      <c r="I2" s="11" t="s">
        <v>114</v>
      </c>
      <c r="J2" s="10" t="s">
        <v>69</v>
      </c>
    </row>
    <row r="3" spans="1:10" x14ac:dyDescent="0.25">
      <c r="A3" s="10">
        <v>642</v>
      </c>
      <c r="B3" s="10" t="s">
        <v>46</v>
      </c>
      <c r="C3" s="10">
        <v>14</v>
      </c>
      <c r="D3" s="10" t="s">
        <v>23</v>
      </c>
      <c r="E3" s="11">
        <v>42</v>
      </c>
      <c r="F3" s="10" t="s">
        <v>52</v>
      </c>
      <c r="G3" s="11">
        <v>382</v>
      </c>
      <c r="H3" s="10" t="s">
        <v>96</v>
      </c>
      <c r="I3" s="11">
        <v>42</v>
      </c>
      <c r="J3" s="10" t="s">
        <v>52</v>
      </c>
    </row>
    <row r="4" spans="1:10" x14ac:dyDescent="0.25">
      <c r="A4" s="10" t="s">
        <v>34</v>
      </c>
      <c r="B4" s="10" t="s">
        <v>62</v>
      </c>
      <c r="C4" s="10">
        <v>943</v>
      </c>
      <c r="D4" s="10" t="s">
        <v>22</v>
      </c>
      <c r="E4" s="11">
        <v>642</v>
      </c>
      <c r="F4" s="10" t="s">
        <v>46</v>
      </c>
      <c r="G4" s="11">
        <v>14</v>
      </c>
      <c r="H4" s="10" t="s">
        <v>23</v>
      </c>
      <c r="I4" s="11">
        <v>943</v>
      </c>
      <c r="J4" s="10" t="s">
        <v>22</v>
      </c>
    </row>
    <row r="5" spans="1:10" x14ac:dyDescent="0.25">
      <c r="A5" s="10" t="s">
        <v>34</v>
      </c>
      <c r="B5" s="10" t="s">
        <v>63</v>
      </c>
      <c r="C5" s="10" t="s">
        <v>34</v>
      </c>
      <c r="D5" s="10" t="s">
        <v>103</v>
      </c>
      <c r="E5" s="11"/>
      <c r="F5" s="10" t="s">
        <v>81</v>
      </c>
      <c r="G5" s="11"/>
      <c r="H5" s="10" t="s">
        <v>62</v>
      </c>
      <c r="I5" s="11" t="s">
        <v>34</v>
      </c>
      <c r="J5" s="10" t="s">
        <v>68</v>
      </c>
    </row>
    <row r="6" spans="1:10" x14ac:dyDescent="0.25">
      <c r="A6" s="12"/>
      <c r="B6" s="13"/>
      <c r="C6" s="10" t="s">
        <v>34</v>
      </c>
      <c r="D6" s="10" t="s">
        <v>48</v>
      </c>
      <c r="E6" s="11" t="s">
        <v>34</v>
      </c>
      <c r="F6" s="10" t="s">
        <v>53</v>
      </c>
      <c r="G6" s="11" t="s">
        <v>34</v>
      </c>
      <c r="H6" s="10" t="s">
        <v>97</v>
      </c>
      <c r="I6" s="14"/>
      <c r="J6" s="13"/>
    </row>
    <row r="7" spans="1:10" ht="15" customHeight="1" x14ac:dyDescent="0.25">
      <c r="A7" s="15" t="s">
        <v>26</v>
      </c>
      <c r="C7" s="15" t="s">
        <v>26</v>
      </c>
      <c r="E7" s="16" t="s">
        <v>26</v>
      </c>
      <c r="G7" s="16" t="s">
        <v>26</v>
      </c>
      <c r="I7" s="16" t="s">
        <v>26</v>
      </c>
    </row>
    <row r="8" spans="1:10" ht="45.75" customHeight="1" x14ac:dyDescent="0.25">
      <c r="A8" s="10"/>
      <c r="B8" s="10" t="s">
        <v>101</v>
      </c>
      <c r="C8" s="10"/>
      <c r="D8" s="10" t="s">
        <v>101</v>
      </c>
      <c r="E8" s="11">
        <v>87</v>
      </c>
      <c r="F8" s="10" t="s">
        <v>54</v>
      </c>
      <c r="G8" s="11">
        <v>50</v>
      </c>
      <c r="H8" s="10" t="s">
        <v>101</v>
      </c>
      <c r="I8" s="11">
        <v>50</v>
      </c>
      <c r="J8" s="10" t="s">
        <v>71</v>
      </c>
    </row>
    <row r="9" spans="1:10" ht="45" x14ac:dyDescent="0.25">
      <c r="A9" s="10">
        <v>208</v>
      </c>
      <c r="B9" s="10" t="s">
        <v>64</v>
      </c>
      <c r="C9" s="10">
        <v>499</v>
      </c>
      <c r="D9" s="10" t="s">
        <v>41</v>
      </c>
      <c r="E9" s="11">
        <v>443</v>
      </c>
      <c r="F9" s="10" t="s">
        <v>116</v>
      </c>
      <c r="G9" s="11">
        <v>208</v>
      </c>
      <c r="H9" s="10" t="s">
        <v>29</v>
      </c>
      <c r="I9" s="11">
        <v>120</v>
      </c>
      <c r="J9" s="10" t="s">
        <v>70</v>
      </c>
    </row>
    <row r="10" spans="1:10" ht="28.5" customHeight="1" x14ac:dyDescent="0.25">
      <c r="A10" s="10" t="s">
        <v>114</v>
      </c>
      <c r="B10" s="10" t="s">
        <v>65</v>
      </c>
      <c r="C10" s="10">
        <v>450</v>
      </c>
      <c r="D10" s="10" t="s">
        <v>115</v>
      </c>
      <c r="E10" s="11">
        <v>399</v>
      </c>
      <c r="F10" s="10" t="s">
        <v>66</v>
      </c>
      <c r="G10" s="11">
        <v>512</v>
      </c>
      <c r="H10" s="10" t="s">
        <v>117</v>
      </c>
      <c r="I10" s="11">
        <v>450</v>
      </c>
      <c r="J10" s="10" t="s">
        <v>39</v>
      </c>
    </row>
    <row r="11" spans="1:10" ht="30" x14ac:dyDescent="0.25">
      <c r="A11" s="10">
        <v>399</v>
      </c>
      <c r="B11" s="10" t="s">
        <v>91</v>
      </c>
      <c r="C11" s="10">
        <v>466</v>
      </c>
      <c r="D11" s="10" t="s">
        <v>89</v>
      </c>
      <c r="E11" s="11" t="s">
        <v>34</v>
      </c>
      <c r="F11" s="10" t="s">
        <v>57</v>
      </c>
      <c r="G11" s="11">
        <v>466</v>
      </c>
      <c r="H11" s="17" t="s">
        <v>94</v>
      </c>
      <c r="I11" s="11">
        <v>679</v>
      </c>
      <c r="J11" s="17" t="s">
        <v>42</v>
      </c>
    </row>
    <row r="12" spans="1:10" ht="30" x14ac:dyDescent="0.25">
      <c r="A12" s="10" t="s">
        <v>34</v>
      </c>
      <c r="B12" s="10" t="s">
        <v>97</v>
      </c>
      <c r="C12" s="10">
        <v>122</v>
      </c>
      <c r="D12" s="10" t="s">
        <v>102</v>
      </c>
      <c r="E12" s="11" t="s">
        <v>34</v>
      </c>
      <c r="F12" s="10" t="s">
        <v>104</v>
      </c>
      <c r="G12" s="11">
        <v>868</v>
      </c>
      <c r="H12" s="10" t="s">
        <v>33</v>
      </c>
      <c r="I12" s="11">
        <v>868</v>
      </c>
      <c r="J12" s="10" t="s">
        <v>33</v>
      </c>
    </row>
    <row r="13" spans="1:10" x14ac:dyDescent="0.25">
      <c r="A13" s="10"/>
      <c r="B13" s="10"/>
      <c r="C13" s="10" t="s">
        <v>34</v>
      </c>
      <c r="D13" s="10" t="s">
        <v>57</v>
      </c>
      <c r="E13" s="11"/>
      <c r="F13" s="10"/>
      <c r="G13" s="11" t="s">
        <v>34</v>
      </c>
      <c r="H13" s="10" t="s">
        <v>100</v>
      </c>
      <c r="I13" s="11" t="s">
        <v>34</v>
      </c>
      <c r="J13" s="10" t="s">
        <v>104</v>
      </c>
    </row>
    <row r="14" spans="1:10" x14ac:dyDescent="0.25">
      <c r="A14" s="10"/>
      <c r="B14" s="10"/>
      <c r="C14" s="10"/>
      <c r="D14" s="10"/>
      <c r="E14" s="11"/>
      <c r="F14" s="10"/>
      <c r="G14" s="11"/>
      <c r="H14" s="10"/>
      <c r="I14" s="11" t="s">
        <v>34</v>
      </c>
      <c r="J14" s="10" t="s">
        <v>53</v>
      </c>
    </row>
    <row r="15" spans="1:10" s="8" customFormat="1" ht="14.45" x14ac:dyDescent="0.3">
      <c r="A15" s="9"/>
      <c r="B15" s="9">
        <v>6</v>
      </c>
      <c r="C15" s="9"/>
      <c r="D15" s="9">
        <v>7</v>
      </c>
      <c r="E15" s="9"/>
      <c r="F15" s="9">
        <v>8</v>
      </c>
      <c r="G15" s="9"/>
      <c r="H15" s="9">
        <v>9</v>
      </c>
      <c r="I15" s="9"/>
      <c r="J15" s="9">
        <v>10</v>
      </c>
    </row>
    <row r="16" spans="1:10" ht="30.75" customHeight="1" x14ac:dyDescent="0.25">
      <c r="A16" s="11">
        <v>679</v>
      </c>
      <c r="B16" s="17" t="s">
        <v>42</v>
      </c>
      <c r="C16" s="11">
        <v>262</v>
      </c>
      <c r="D16" s="10" t="s">
        <v>106</v>
      </c>
      <c r="E16" s="11">
        <v>262</v>
      </c>
      <c r="F16" s="10" t="s">
        <v>45</v>
      </c>
      <c r="G16" s="11">
        <v>120</v>
      </c>
      <c r="H16" s="18" t="s">
        <v>76</v>
      </c>
      <c r="I16" s="11">
        <v>56</v>
      </c>
      <c r="J16" s="10" t="s">
        <v>49</v>
      </c>
    </row>
    <row r="17" spans="1:10" ht="30" x14ac:dyDescent="0.25">
      <c r="A17" s="11">
        <v>943</v>
      </c>
      <c r="B17" s="10" t="s">
        <v>74</v>
      </c>
      <c r="C17" s="11" t="s">
        <v>34</v>
      </c>
      <c r="D17" s="10" t="s">
        <v>81</v>
      </c>
      <c r="E17" s="11">
        <v>42</v>
      </c>
      <c r="F17" s="10" t="s">
        <v>52</v>
      </c>
      <c r="G17" s="11">
        <v>471</v>
      </c>
      <c r="H17" s="10" t="s">
        <v>77</v>
      </c>
      <c r="I17" s="11" t="s">
        <v>34</v>
      </c>
      <c r="J17" s="10" t="s">
        <v>62</v>
      </c>
    </row>
    <row r="18" spans="1:10" x14ac:dyDescent="0.25">
      <c r="A18" s="11" t="s">
        <v>34</v>
      </c>
      <c r="B18" s="10" t="s">
        <v>81</v>
      </c>
      <c r="C18" s="11">
        <v>642</v>
      </c>
      <c r="D18" s="10" t="s">
        <v>46</v>
      </c>
      <c r="E18" s="11">
        <v>943</v>
      </c>
      <c r="F18" s="10" t="s">
        <v>74</v>
      </c>
      <c r="G18" s="11">
        <v>642</v>
      </c>
      <c r="H18" s="10" t="s">
        <v>46</v>
      </c>
      <c r="I18" s="11">
        <v>943</v>
      </c>
      <c r="J18" s="10" t="s">
        <v>22</v>
      </c>
    </row>
    <row r="19" spans="1:10" x14ac:dyDescent="0.25">
      <c r="A19" s="11" t="s">
        <v>34</v>
      </c>
      <c r="B19" s="10" t="s">
        <v>21</v>
      </c>
      <c r="C19" s="11" t="s">
        <v>34</v>
      </c>
      <c r="D19" s="10" t="s">
        <v>48</v>
      </c>
      <c r="E19" s="11" t="s">
        <v>34</v>
      </c>
      <c r="F19" s="10" t="s">
        <v>103</v>
      </c>
      <c r="G19" s="11" t="s">
        <v>34</v>
      </c>
      <c r="H19" s="10" t="s">
        <v>63</v>
      </c>
      <c r="I19" s="11" t="s">
        <v>34</v>
      </c>
      <c r="J19" s="10" t="s">
        <v>68</v>
      </c>
    </row>
    <row r="20" spans="1:10" x14ac:dyDescent="0.25">
      <c r="A20" s="14"/>
      <c r="B20" s="13"/>
      <c r="C20" s="14"/>
      <c r="D20" s="13"/>
      <c r="E20" s="11" t="s">
        <v>34</v>
      </c>
      <c r="F20" s="10" t="s">
        <v>53</v>
      </c>
      <c r="G20" s="14"/>
      <c r="H20" s="13"/>
      <c r="I20" s="14"/>
      <c r="J20" s="13"/>
    </row>
    <row r="21" spans="1:10" ht="14.45" x14ac:dyDescent="0.3">
      <c r="A21" s="72"/>
      <c r="B21" s="73"/>
      <c r="C21" s="72"/>
      <c r="D21" s="73"/>
      <c r="E21" s="72"/>
      <c r="F21" s="73"/>
      <c r="G21" s="72"/>
      <c r="H21" s="73"/>
      <c r="I21" s="72"/>
      <c r="J21" s="73"/>
    </row>
    <row r="22" spans="1:10" x14ac:dyDescent="0.25">
      <c r="A22" s="16" t="s">
        <v>26</v>
      </c>
      <c r="C22" s="16" t="s">
        <v>26</v>
      </c>
      <c r="E22" s="16" t="s">
        <v>26</v>
      </c>
      <c r="G22" s="16" t="s">
        <v>26</v>
      </c>
      <c r="I22" s="16" t="s">
        <v>26</v>
      </c>
    </row>
    <row r="23" spans="1:10" ht="30" x14ac:dyDescent="0.25">
      <c r="A23" s="11">
        <v>202</v>
      </c>
      <c r="B23" s="10" t="s">
        <v>78</v>
      </c>
      <c r="C23" s="11">
        <v>50</v>
      </c>
      <c r="D23" s="10" t="s">
        <v>105</v>
      </c>
      <c r="E23" s="11">
        <v>138</v>
      </c>
      <c r="F23" s="10" t="s">
        <v>87</v>
      </c>
      <c r="G23" s="11">
        <v>50</v>
      </c>
      <c r="H23" s="10" t="s">
        <v>71</v>
      </c>
      <c r="I23" s="11">
        <v>50</v>
      </c>
      <c r="J23" s="10" t="s">
        <v>71</v>
      </c>
    </row>
    <row r="24" spans="1:10" ht="30" customHeight="1" x14ac:dyDescent="0.25">
      <c r="A24" s="11">
        <v>120</v>
      </c>
      <c r="B24" s="18" t="s">
        <v>76</v>
      </c>
      <c r="C24" s="11">
        <v>109</v>
      </c>
      <c r="D24" s="10" t="s">
        <v>82</v>
      </c>
      <c r="E24" s="11">
        <v>512</v>
      </c>
      <c r="F24" s="10" t="s">
        <v>118</v>
      </c>
      <c r="G24" s="11">
        <v>87</v>
      </c>
      <c r="H24" s="10" t="s">
        <v>54</v>
      </c>
      <c r="I24" s="11">
        <v>120</v>
      </c>
      <c r="J24" s="10" t="s">
        <v>70</v>
      </c>
    </row>
    <row r="25" spans="1:10" ht="44.25" customHeight="1" x14ac:dyDescent="0.25">
      <c r="A25" s="11">
        <v>471</v>
      </c>
      <c r="B25" s="10" t="s">
        <v>77</v>
      </c>
      <c r="C25" s="11" t="s">
        <v>114</v>
      </c>
      <c r="D25" s="10" t="s">
        <v>84</v>
      </c>
      <c r="E25" s="11">
        <v>466</v>
      </c>
      <c r="F25" s="17" t="s">
        <v>94</v>
      </c>
      <c r="G25" s="11" t="s">
        <v>114</v>
      </c>
      <c r="H25" s="10" t="s">
        <v>69</v>
      </c>
      <c r="I25" s="11" t="s">
        <v>114</v>
      </c>
      <c r="J25" s="10" t="s">
        <v>65</v>
      </c>
    </row>
    <row r="26" spans="1:10" ht="30" x14ac:dyDescent="0.25">
      <c r="A26" s="11">
        <v>122</v>
      </c>
      <c r="B26" s="10" t="s">
        <v>44</v>
      </c>
      <c r="C26" s="11">
        <v>471</v>
      </c>
      <c r="D26" s="10" t="s">
        <v>77</v>
      </c>
      <c r="E26" s="11" t="s">
        <v>34</v>
      </c>
      <c r="F26" s="10" t="s">
        <v>104</v>
      </c>
      <c r="G26" s="11" t="s">
        <v>34</v>
      </c>
      <c r="H26" s="10" t="s">
        <v>91</v>
      </c>
      <c r="I26" s="11">
        <v>868</v>
      </c>
      <c r="J26" s="10" t="s">
        <v>33</v>
      </c>
    </row>
    <row r="27" spans="1:10" ht="30" x14ac:dyDescent="0.25">
      <c r="A27" s="11" t="s">
        <v>34</v>
      </c>
      <c r="B27" s="10" t="s">
        <v>57</v>
      </c>
      <c r="C27" s="11">
        <v>868</v>
      </c>
      <c r="D27" s="10" t="s">
        <v>33</v>
      </c>
      <c r="E27" s="11" t="s">
        <v>34</v>
      </c>
      <c r="F27" s="10" t="s">
        <v>21</v>
      </c>
      <c r="G27" s="11"/>
      <c r="H27" s="10"/>
      <c r="I27" s="11" t="s">
        <v>34</v>
      </c>
      <c r="J27" s="10" t="s">
        <v>21</v>
      </c>
    </row>
    <row r="28" spans="1:10" x14ac:dyDescent="0.25">
      <c r="A28" s="11" t="s">
        <v>34</v>
      </c>
      <c r="B28" s="10" t="s">
        <v>48</v>
      </c>
      <c r="C28" s="11" t="s">
        <v>34</v>
      </c>
      <c r="D28" s="10" t="s">
        <v>63</v>
      </c>
      <c r="E28" s="11" t="s">
        <v>34</v>
      </c>
      <c r="F28" s="10" t="s">
        <v>91</v>
      </c>
      <c r="G28" s="11"/>
      <c r="H28" s="10"/>
      <c r="I28" s="11" t="s">
        <v>34</v>
      </c>
      <c r="J28" s="10" t="s">
        <v>104</v>
      </c>
    </row>
  </sheetData>
  <mergeCells count="5">
    <mergeCell ref="E21:F21"/>
    <mergeCell ref="G21:H21"/>
    <mergeCell ref="I21:J21"/>
    <mergeCell ref="A21:B21"/>
    <mergeCell ref="C21:D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4"/>
  <sheetViews>
    <sheetView zoomScaleNormal="100" workbookViewId="0">
      <selection activeCell="A21" sqref="A21:B21"/>
    </sheetView>
  </sheetViews>
  <sheetFormatPr defaultRowHeight="15" x14ac:dyDescent="0.25"/>
  <cols>
    <col min="1" max="1" width="5.7109375" style="29" customWidth="1"/>
    <col min="2" max="2" width="35.85546875" customWidth="1"/>
    <col min="8" max="15" width="0" hidden="1" customWidth="1"/>
  </cols>
  <sheetData>
    <row r="1" spans="1:15" x14ac:dyDescent="0.25">
      <c r="A1" s="29" t="s">
        <v>18</v>
      </c>
    </row>
    <row r="2" spans="1:15" x14ac:dyDescent="0.25">
      <c r="A2" s="29" t="s">
        <v>19</v>
      </c>
    </row>
    <row r="3" spans="1:15" x14ac:dyDescent="0.25">
      <c r="A3" s="64"/>
      <c r="B3" s="64"/>
      <c r="C3" s="65" t="s">
        <v>1</v>
      </c>
      <c r="D3" s="65" t="s">
        <v>13</v>
      </c>
      <c r="E3" s="64" t="s">
        <v>15</v>
      </c>
      <c r="F3" s="64"/>
      <c r="G3" s="64"/>
      <c r="H3" s="64" t="s">
        <v>14</v>
      </c>
      <c r="I3" s="64"/>
      <c r="J3" s="64"/>
      <c r="K3" s="64"/>
      <c r="L3" s="64" t="s">
        <v>16</v>
      </c>
      <c r="M3" s="64"/>
      <c r="N3" s="64"/>
      <c r="O3" s="64"/>
    </row>
    <row r="4" spans="1:15" ht="41.1" customHeight="1" x14ac:dyDescent="0.25">
      <c r="A4" s="30" t="s">
        <v>17</v>
      </c>
      <c r="B4" s="1" t="s">
        <v>0</v>
      </c>
      <c r="C4" s="65"/>
      <c r="D4" s="65"/>
      <c r="E4" s="1" t="s">
        <v>2</v>
      </c>
      <c r="F4" s="1" t="s">
        <v>3</v>
      </c>
      <c r="G4" s="1" t="s">
        <v>51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11</v>
      </c>
      <c r="O4" s="1" t="s">
        <v>12</v>
      </c>
    </row>
    <row r="5" spans="1:15" ht="20.100000000000001" customHeight="1" x14ac:dyDescent="0.25">
      <c r="A5" s="30">
        <v>262</v>
      </c>
      <c r="B5" s="1" t="s">
        <v>60</v>
      </c>
      <c r="C5" s="2" t="s">
        <v>61</v>
      </c>
      <c r="D5" s="1">
        <v>284.22000000000003</v>
      </c>
      <c r="E5" s="1">
        <v>7.74</v>
      </c>
      <c r="F5" s="1">
        <v>14.72</v>
      </c>
      <c r="G5" s="1">
        <v>36.909999999999997</v>
      </c>
      <c r="H5" s="1">
        <v>0.08</v>
      </c>
      <c r="I5" s="1">
        <v>1.02</v>
      </c>
      <c r="J5" s="1">
        <v>0.06</v>
      </c>
      <c r="K5" s="1">
        <v>2.2000000000000002</v>
      </c>
      <c r="L5" s="1">
        <v>187.14</v>
      </c>
      <c r="M5" s="1">
        <v>268.05</v>
      </c>
      <c r="N5" s="1">
        <v>15.61</v>
      </c>
      <c r="O5" s="1">
        <v>0.48</v>
      </c>
    </row>
    <row r="6" spans="1:15" ht="20.100000000000001" customHeight="1" x14ac:dyDescent="0.25">
      <c r="A6" s="30">
        <v>642</v>
      </c>
      <c r="B6" s="1" t="s">
        <v>46</v>
      </c>
      <c r="C6" s="2">
        <v>200</v>
      </c>
      <c r="D6" s="1">
        <v>145.36000000000001</v>
      </c>
      <c r="E6" s="1">
        <v>3.84</v>
      </c>
      <c r="F6" s="1">
        <v>3.1</v>
      </c>
      <c r="G6" s="1">
        <v>25.17</v>
      </c>
      <c r="H6" s="1">
        <v>0.04</v>
      </c>
      <c r="I6" s="1">
        <v>1.3</v>
      </c>
      <c r="J6" s="1">
        <v>0.02</v>
      </c>
      <c r="K6" s="1">
        <v>1.2E-2</v>
      </c>
      <c r="L6" s="1">
        <v>125.75</v>
      </c>
      <c r="M6" s="1">
        <v>116.2</v>
      </c>
      <c r="N6" s="1">
        <v>31</v>
      </c>
      <c r="O6" s="1">
        <v>1.04</v>
      </c>
    </row>
    <row r="7" spans="1:15" ht="20.100000000000001" customHeight="1" x14ac:dyDescent="0.25">
      <c r="A7" s="30" t="s">
        <v>34</v>
      </c>
      <c r="B7" s="1" t="s">
        <v>62</v>
      </c>
      <c r="C7" s="2">
        <v>30</v>
      </c>
      <c r="D7" s="1">
        <v>198</v>
      </c>
      <c r="E7" s="1">
        <v>0.3</v>
      </c>
      <c r="F7" s="1">
        <v>21.6</v>
      </c>
      <c r="G7" s="1">
        <v>3</v>
      </c>
      <c r="H7" s="1"/>
      <c r="I7" s="1"/>
      <c r="J7" s="1">
        <v>0.15</v>
      </c>
      <c r="K7" s="1">
        <v>6</v>
      </c>
      <c r="L7" s="1">
        <v>9</v>
      </c>
      <c r="M7" s="1"/>
      <c r="N7" s="1"/>
      <c r="O7" s="1">
        <v>6</v>
      </c>
    </row>
    <row r="8" spans="1:15" ht="20.100000000000001" customHeight="1" x14ac:dyDescent="0.25">
      <c r="A8" s="30" t="s">
        <v>34</v>
      </c>
      <c r="B8" s="1" t="s">
        <v>27</v>
      </c>
      <c r="C8" s="2">
        <v>50</v>
      </c>
      <c r="D8" s="1">
        <v>115</v>
      </c>
      <c r="E8" s="1">
        <v>3.95</v>
      </c>
      <c r="F8" s="1">
        <v>0.5</v>
      </c>
      <c r="G8" s="1">
        <v>24.15</v>
      </c>
      <c r="H8" s="1">
        <v>7.4999999999999997E-2</v>
      </c>
      <c r="I8" s="1"/>
      <c r="J8" s="1"/>
      <c r="K8" s="1">
        <v>0.65</v>
      </c>
      <c r="L8" s="1">
        <v>11.5</v>
      </c>
      <c r="M8" s="1">
        <v>43.5</v>
      </c>
      <c r="N8" s="1">
        <v>7</v>
      </c>
      <c r="O8" s="1">
        <v>1</v>
      </c>
    </row>
    <row r="9" spans="1:15" ht="20.100000000000001" customHeight="1" x14ac:dyDescent="0.25">
      <c r="A9" s="30" t="s">
        <v>34</v>
      </c>
      <c r="B9" s="1" t="s">
        <v>28</v>
      </c>
      <c r="C9" s="2">
        <v>20</v>
      </c>
      <c r="D9" s="1">
        <v>39.6</v>
      </c>
      <c r="E9" s="1">
        <v>1.3</v>
      </c>
      <c r="F9" s="1">
        <v>0.24</v>
      </c>
      <c r="G9" s="1">
        <v>7.92</v>
      </c>
      <c r="H9" s="1">
        <v>0.04</v>
      </c>
      <c r="I9" s="1"/>
      <c r="J9" s="1"/>
      <c r="K9" s="1">
        <v>0.28000000000000003</v>
      </c>
      <c r="L9" s="1">
        <v>5.8</v>
      </c>
      <c r="M9" s="1">
        <v>30</v>
      </c>
      <c r="N9" s="1">
        <v>9.4</v>
      </c>
      <c r="O9" s="1">
        <v>0.78</v>
      </c>
    </row>
    <row r="10" spans="1:15" ht="20.100000000000001" customHeight="1" x14ac:dyDescent="0.25">
      <c r="A10" s="30" t="s">
        <v>34</v>
      </c>
      <c r="B10" s="1" t="s">
        <v>63</v>
      </c>
      <c r="C10" s="2">
        <v>100</v>
      </c>
      <c r="D10" s="1">
        <v>47</v>
      </c>
      <c r="E10" s="1">
        <v>0.4</v>
      </c>
      <c r="F10" s="1">
        <v>0.4</v>
      </c>
      <c r="G10" s="1">
        <v>10.6</v>
      </c>
      <c r="H10" s="1">
        <v>3.0000000000000001E-3</v>
      </c>
      <c r="I10" s="1">
        <v>10</v>
      </c>
      <c r="J10" s="1"/>
      <c r="K10" s="1">
        <v>0.2</v>
      </c>
      <c r="L10" s="1">
        <v>16</v>
      </c>
      <c r="M10" s="1">
        <v>11</v>
      </c>
      <c r="N10" s="1">
        <v>9</v>
      </c>
      <c r="O10" s="1">
        <v>2.2000000000000002</v>
      </c>
    </row>
    <row r="11" spans="1:15" x14ac:dyDescent="0.25">
      <c r="A11" s="66" t="s">
        <v>25</v>
      </c>
      <c r="B11" s="67"/>
      <c r="C11" s="2"/>
      <c r="D11" s="1">
        <f>SUM(D5:D10)</f>
        <v>829.18000000000006</v>
      </c>
      <c r="E11" s="1">
        <f>SUM(E5:E10)</f>
        <v>17.53</v>
      </c>
      <c r="F11" s="1">
        <f t="shared" ref="F11:O11" si="0">SUM(F5:F10)</f>
        <v>40.56</v>
      </c>
      <c r="G11" s="1">
        <f t="shared" si="0"/>
        <v>107.74999999999999</v>
      </c>
      <c r="H11" s="1">
        <f t="shared" si="0"/>
        <v>0.23800000000000002</v>
      </c>
      <c r="I11" s="1">
        <f t="shared" si="0"/>
        <v>12.32</v>
      </c>
      <c r="J11" s="1">
        <f t="shared" si="0"/>
        <v>0.22999999999999998</v>
      </c>
      <c r="K11" s="1">
        <f t="shared" si="0"/>
        <v>9.3419999999999987</v>
      </c>
      <c r="L11" s="1">
        <f t="shared" si="0"/>
        <v>355.19</v>
      </c>
      <c r="M11" s="1">
        <f t="shared" si="0"/>
        <v>468.75</v>
      </c>
      <c r="N11" s="1">
        <f t="shared" si="0"/>
        <v>72.009999999999991</v>
      </c>
      <c r="O11" s="1">
        <f t="shared" si="0"/>
        <v>11.5</v>
      </c>
    </row>
    <row r="12" spans="1:15" x14ac:dyDescent="0.25">
      <c r="A12" s="29" t="s">
        <v>26</v>
      </c>
      <c r="C12" s="3"/>
    </row>
    <row r="13" spans="1:15" ht="21" customHeight="1" x14ac:dyDescent="0.25">
      <c r="A13" s="30"/>
      <c r="B13" s="4" t="s">
        <v>98</v>
      </c>
      <c r="C13" s="2">
        <v>60</v>
      </c>
      <c r="D13" s="1">
        <v>30.65</v>
      </c>
      <c r="E13" s="1">
        <v>0.34</v>
      </c>
      <c r="F13" s="1">
        <v>2.57</v>
      </c>
      <c r="G13" s="1">
        <v>1.39</v>
      </c>
      <c r="H13" s="1">
        <v>0.02</v>
      </c>
      <c r="I13" s="1">
        <v>6.52</v>
      </c>
      <c r="J13" s="1">
        <v>0.01</v>
      </c>
      <c r="K13" s="1">
        <v>0.18</v>
      </c>
      <c r="L13" s="1">
        <v>16.2</v>
      </c>
      <c r="M13" s="1">
        <v>11.88</v>
      </c>
      <c r="N13" s="1">
        <v>6.12</v>
      </c>
      <c r="O13" s="1">
        <v>1.08</v>
      </c>
    </row>
    <row r="14" spans="1:15" ht="30.75" customHeight="1" x14ac:dyDescent="0.25">
      <c r="A14" s="30">
        <v>208</v>
      </c>
      <c r="B14" s="4" t="s">
        <v>64</v>
      </c>
      <c r="C14" s="2">
        <v>250</v>
      </c>
      <c r="D14" s="1">
        <v>120</v>
      </c>
      <c r="E14" s="1">
        <v>2.9</v>
      </c>
      <c r="F14" s="1">
        <v>2.5</v>
      </c>
      <c r="G14" s="1">
        <v>21</v>
      </c>
      <c r="H14" s="1">
        <v>0.11799999999999999</v>
      </c>
      <c r="I14" s="1">
        <v>1.56</v>
      </c>
      <c r="J14" s="1">
        <v>1.2E-2</v>
      </c>
      <c r="K14" s="1">
        <v>0.314</v>
      </c>
      <c r="L14" s="1">
        <v>32</v>
      </c>
      <c r="M14" s="1">
        <v>164.4</v>
      </c>
      <c r="N14" s="1">
        <v>23.9</v>
      </c>
      <c r="O14" s="1">
        <v>0.99</v>
      </c>
    </row>
    <row r="15" spans="1:15" ht="20.100000000000001" customHeight="1" x14ac:dyDescent="0.25">
      <c r="A15" s="30" t="s">
        <v>114</v>
      </c>
      <c r="B15" s="1" t="s">
        <v>65</v>
      </c>
      <c r="C15" s="2" t="s">
        <v>20</v>
      </c>
      <c r="D15" s="1">
        <v>243.95</v>
      </c>
      <c r="E15" s="1">
        <v>5.04</v>
      </c>
      <c r="F15" s="1">
        <v>14.13</v>
      </c>
      <c r="G15" s="1">
        <v>30.42</v>
      </c>
      <c r="H15" s="1">
        <v>0.09</v>
      </c>
      <c r="I15" s="1">
        <v>1.17</v>
      </c>
      <c r="J15" s="1">
        <v>0.06</v>
      </c>
      <c r="K15" s="1">
        <v>0.19</v>
      </c>
      <c r="L15" s="1">
        <v>129.21</v>
      </c>
      <c r="M15" s="1">
        <v>157.13999999999999</v>
      </c>
      <c r="N15" s="1">
        <v>20.22</v>
      </c>
      <c r="O15" s="1">
        <v>0.69</v>
      </c>
    </row>
    <row r="16" spans="1:15" ht="20.100000000000001" customHeight="1" x14ac:dyDescent="0.25">
      <c r="A16" s="30">
        <v>399</v>
      </c>
      <c r="B16" s="1" t="s">
        <v>91</v>
      </c>
      <c r="C16" s="2">
        <v>200</v>
      </c>
      <c r="D16" s="1">
        <v>136</v>
      </c>
      <c r="E16" s="1">
        <v>0.6</v>
      </c>
      <c r="F16" s="1"/>
      <c r="G16" s="1">
        <v>33</v>
      </c>
      <c r="H16" s="1">
        <v>0.04</v>
      </c>
      <c r="I16" s="1">
        <v>12</v>
      </c>
      <c r="J16" s="1">
        <v>0.1</v>
      </c>
      <c r="K16" s="1">
        <v>1.6</v>
      </c>
      <c r="L16" s="1">
        <v>10</v>
      </c>
      <c r="M16" s="1">
        <v>30</v>
      </c>
      <c r="N16" s="1">
        <v>24</v>
      </c>
      <c r="O16" s="1">
        <v>0.4</v>
      </c>
    </row>
    <row r="17" spans="1:15" ht="20.100000000000001" customHeight="1" x14ac:dyDescent="0.25">
      <c r="A17" s="30" t="s">
        <v>34</v>
      </c>
      <c r="B17" s="1" t="s">
        <v>97</v>
      </c>
      <c r="C17" s="2">
        <v>100</v>
      </c>
      <c r="D17" s="1">
        <v>47</v>
      </c>
      <c r="E17" s="1">
        <v>0.4</v>
      </c>
      <c r="F17" s="1">
        <v>0.4</v>
      </c>
      <c r="G17" s="1">
        <v>10.6</v>
      </c>
      <c r="H17" s="1">
        <v>0.03</v>
      </c>
      <c r="I17" s="1">
        <v>10</v>
      </c>
      <c r="J17" s="1"/>
      <c r="K17" s="1">
        <v>0.2</v>
      </c>
      <c r="L17" s="1">
        <v>16</v>
      </c>
      <c r="M17" s="1">
        <v>11</v>
      </c>
      <c r="N17" s="1">
        <v>9</v>
      </c>
      <c r="O17" s="1">
        <v>2.2000000000000002</v>
      </c>
    </row>
    <row r="18" spans="1:15" ht="20.100000000000001" customHeight="1" x14ac:dyDescent="0.25">
      <c r="A18" s="30" t="s">
        <v>34</v>
      </c>
      <c r="B18" s="1" t="s">
        <v>27</v>
      </c>
      <c r="C18" s="2">
        <v>50</v>
      </c>
      <c r="D18" s="1">
        <v>115</v>
      </c>
      <c r="E18" s="1">
        <v>3.95</v>
      </c>
      <c r="F18" s="1">
        <v>0.5</v>
      </c>
      <c r="G18" s="1">
        <v>24.15</v>
      </c>
      <c r="H18" s="1">
        <v>7.4999999999999997E-2</v>
      </c>
      <c r="I18" s="1"/>
      <c r="J18" s="1"/>
      <c r="K18" s="1">
        <v>0.65</v>
      </c>
      <c r="L18" s="1">
        <v>11.5</v>
      </c>
      <c r="M18" s="1">
        <v>43.5</v>
      </c>
      <c r="N18" s="1">
        <v>7</v>
      </c>
      <c r="O18" s="1">
        <v>1</v>
      </c>
    </row>
    <row r="19" spans="1:15" ht="20.100000000000001" customHeight="1" x14ac:dyDescent="0.25">
      <c r="A19" s="30" t="s">
        <v>34</v>
      </c>
      <c r="B19" s="1" t="s">
        <v>28</v>
      </c>
      <c r="C19" s="2">
        <v>30</v>
      </c>
      <c r="D19" s="5">
        <v>59.4</v>
      </c>
      <c r="E19" s="5">
        <v>1.95</v>
      </c>
      <c r="F19" s="1">
        <v>0.36</v>
      </c>
      <c r="G19" s="5">
        <v>11.88</v>
      </c>
      <c r="H19" s="5">
        <v>0.06</v>
      </c>
      <c r="I19" s="1"/>
      <c r="J19" s="1"/>
      <c r="K19" s="5">
        <v>0.42</v>
      </c>
      <c r="L19" s="5">
        <v>8.6999999999999993</v>
      </c>
      <c r="M19" s="5">
        <v>45</v>
      </c>
      <c r="N19" s="5">
        <v>14.1</v>
      </c>
      <c r="O19" s="5">
        <v>1.17</v>
      </c>
    </row>
    <row r="20" spans="1:15" x14ac:dyDescent="0.25">
      <c r="A20" s="66" t="s">
        <v>35</v>
      </c>
      <c r="B20" s="67"/>
      <c r="C20" s="2"/>
      <c r="D20" s="1">
        <f>SUM(D13:D19)</f>
        <v>752</v>
      </c>
      <c r="E20" s="1">
        <f>SUM(E13:E19)</f>
        <v>15.18</v>
      </c>
      <c r="F20" s="1">
        <f t="shared" ref="F20:O20" si="1">SUM(F13:F19)</f>
        <v>20.46</v>
      </c>
      <c r="G20" s="1">
        <f t="shared" si="1"/>
        <v>132.44</v>
      </c>
      <c r="H20" s="1">
        <f t="shared" si="1"/>
        <v>0.43299999999999994</v>
      </c>
      <c r="I20" s="1">
        <f t="shared" si="1"/>
        <v>31.25</v>
      </c>
      <c r="J20" s="1">
        <f t="shared" si="1"/>
        <v>0.182</v>
      </c>
      <c r="K20" s="1">
        <f t="shared" si="1"/>
        <v>3.5539999999999998</v>
      </c>
      <c r="L20" s="1">
        <f t="shared" si="1"/>
        <v>223.61</v>
      </c>
      <c r="M20" s="1">
        <f t="shared" si="1"/>
        <v>462.91999999999996</v>
      </c>
      <c r="N20" s="1">
        <f t="shared" si="1"/>
        <v>104.33999999999999</v>
      </c>
      <c r="O20" s="1">
        <f t="shared" si="1"/>
        <v>7.53</v>
      </c>
    </row>
    <row r="21" spans="1:15" x14ac:dyDescent="0.25">
      <c r="A21" s="68" t="s">
        <v>36</v>
      </c>
      <c r="B21" s="68"/>
      <c r="C21" s="1"/>
      <c r="D21" s="1">
        <f>D11+D20</f>
        <v>1581.18</v>
      </c>
      <c r="E21" s="1">
        <f t="shared" ref="E21:O21" si="2">E11+E20</f>
        <v>32.71</v>
      </c>
      <c r="F21" s="1">
        <f t="shared" si="2"/>
        <v>61.02</v>
      </c>
      <c r="G21" s="1">
        <f t="shared" si="2"/>
        <v>240.19</v>
      </c>
      <c r="H21" s="1">
        <f t="shared" si="2"/>
        <v>0.67099999999999993</v>
      </c>
      <c r="I21" s="1">
        <f t="shared" si="2"/>
        <v>43.57</v>
      </c>
      <c r="J21" s="1">
        <f t="shared" si="2"/>
        <v>0.41199999999999998</v>
      </c>
      <c r="K21" s="1">
        <f t="shared" si="2"/>
        <v>12.895999999999999</v>
      </c>
      <c r="L21" s="1">
        <f t="shared" si="2"/>
        <v>578.79999999999995</v>
      </c>
      <c r="M21" s="1">
        <f t="shared" si="2"/>
        <v>931.67</v>
      </c>
      <c r="N21" s="1">
        <f t="shared" si="2"/>
        <v>176.34999999999997</v>
      </c>
      <c r="O21" s="1">
        <f t="shared" si="2"/>
        <v>19.03</v>
      </c>
    </row>
    <row r="22" spans="1:15" ht="14.45" x14ac:dyDescent="0.3">
      <c r="A22" s="27"/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x14ac:dyDescent="0.25">
      <c r="A23" s="29" t="s">
        <v>37</v>
      </c>
    </row>
    <row r="24" spans="1:15" x14ac:dyDescent="0.25">
      <c r="A24" s="29" t="s">
        <v>19</v>
      </c>
    </row>
    <row r="25" spans="1:15" x14ac:dyDescent="0.25">
      <c r="A25" s="64"/>
      <c r="B25" s="64"/>
      <c r="C25" s="65" t="s">
        <v>1</v>
      </c>
      <c r="D25" s="65" t="s">
        <v>13</v>
      </c>
      <c r="E25" s="64" t="s">
        <v>15</v>
      </c>
      <c r="F25" s="64"/>
      <c r="G25" s="64"/>
      <c r="H25" s="64" t="s">
        <v>14</v>
      </c>
      <c r="I25" s="64"/>
      <c r="J25" s="64"/>
      <c r="K25" s="64"/>
      <c r="L25" s="64" t="s">
        <v>16</v>
      </c>
      <c r="M25" s="64"/>
      <c r="N25" s="64"/>
      <c r="O25" s="64"/>
    </row>
    <row r="26" spans="1:15" ht="41.1" customHeight="1" x14ac:dyDescent="0.25">
      <c r="A26" s="30" t="s">
        <v>17</v>
      </c>
      <c r="B26" s="1" t="s">
        <v>0</v>
      </c>
      <c r="C26" s="65"/>
      <c r="D26" s="65"/>
      <c r="E26" s="1" t="s">
        <v>2</v>
      </c>
      <c r="F26" s="1" t="s">
        <v>3</v>
      </c>
      <c r="G26" s="1" t="s">
        <v>4</v>
      </c>
      <c r="H26" s="1" t="s">
        <v>5</v>
      </c>
      <c r="I26" s="1" t="s">
        <v>6</v>
      </c>
      <c r="J26" s="1" t="s">
        <v>7</v>
      </c>
      <c r="K26" s="1" t="s">
        <v>8</v>
      </c>
      <c r="L26" s="1" t="s">
        <v>9</v>
      </c>
      <c r="M26" s="1" t="s">
        <v>10</v>
      </c>
      <c r="N26" s="1" t="s">
        <v>11</v>
      </c>
      <c r="O26" s="1" t="s">
        <v>12</v>
      </c>
    </row>
    <row r="27" spans="1:15" x14ac:dyDescent="0.25">
      <c r="A27" s="30">
        <v>262</v>
      </c>
      <c r="B27" s="1" t="s">
        <v>45</v>
      </c>
      <c r="C27" s="2" t="s">
        <v>20</v>
      </c>
      <c r="D27" s="1">
        <v>278.23</v>
      </c>
      <c r="E27" s="1">
        <v>7.42</v>
      </c>
      <c r="F27" s="1">
        <v>15.85</v>
      </c>
      <c r="G27" s="1">
        <v>32.76</v>
      </c>
      <c r="H27" s="1">
        <v>0.17</v>
      </c>
      <c r="I27" s="1">
        <v>1.03</v>
      </c>
      <c r="J27" s="1">
        <v>0.06</v>
      </c>
      <c r="K27" s="1">
        <v>0.76</v>
      </c>
      <c r="L27" s="1">
        <v>142.19</v>
      </c>
      <c r="M27" s="1">
        <v>229.61</v>
      </c>
      <c r="N27" s="1">
        <v>58.25</v>
      </c>
      <c r="O27" s="1">
        <v>1.65</v>
      </c>
    </row>
    <row r="28" spans="1:15" x14ac:dyDescent="0.25">
      <c r="A28" s="30">
        <v>14</v>
      </c>
      <c r="B28" s="1" t="s">
        <v>23</v>
      </c>
      <c r="C28" s="2">
        <v>10</v>
      </c>
      <c r="D28" s="1">
        <v>66</v>
      </c>
      <c r="E28" s="1">
        <v>0.1</v>
      </c>
      <c r="F28" s="1">
        <v>7.2</v>
      </c>
      <c r="G28" s="1">
        <v>0.1</v>
      </c>
      <c r="H28" s="1"/>
      <c r="I28" s="1"/>
      <c r="J28" s="1">
        <v>0.05</v>
      </c>
      <c r="K28" s="1">
        <v>0.1</v>
      </c>
      <c r="L28" s="1">
        <v>2</v>
      </c>
      <c r="M28" s="1">
        <v>3</v>
      </c>
      <c r="N28" s="1"/>
      <c r="O28" s="1"/>
    </row>
    <row r="29" spans="1:15" x14ac:dyDescent="0.25">
      <c r="A29" s="30">
        <v>943</v>
      </c>
      <c r="B29" s="1" t="s">
        <v>22</v>
      </c>
      <c r="C29" s="2" t="s">
        <v>24</v>
      </c>
      <c r="D29" s="1">
        <v>56</v>
      </c>
      <c r="E29" s="1">
        <v>0.2</v>
      </c>
      <c r="F29" s="1"/>
      <c r="G29" s="1">
        <v>14</v>
      </c>
      <c r="H29" s="1"/>
      <c r="I29" s="1"/>
      <c r="J29" s="1"/>
      <c r="K29" s="1"/>
      <c r="L29" s="1">
        <v>12</v>
      </c>
      <c r="M29" s="1">
        <v>8</v>
      </c>
      <c r="N29" s="1">
        <v>6</v>
      </c>
      <c r="O29" s="1">
        <v>0.8</v>
      </c>
    </row>
    <row r="30" spans="1:15" x14ac:dyDescent="0.25">
      <c r="A30" s="30" t="s">
        <v>34</v>
      </c>
      <c r="B30" s="1" t="s">
        <v>27</v>
      </c>
      <c r="C30" s="2">
        <v>50</v>
      </c>
      <c r="D30" s="1">
        <v>115</v>
      </c>
      <c r="E30" s="1">
        <v>3.95</v>
      </c>
      <c r="F30" s="1">
        <v>0.5</v>
      </c>
      <c r="G30" s="1">
        <v>24.15</v>
      </c>
      <c r="H30" s="1">
        <v>7.4999999999999997E-2</v>
      </c>
      <c r="I30" s="1"/>
      <c r="J30" s="1"/>
      <c r="K30" s="1">
        <v>0.65</v>
      </c>
      <c r="L30" s="1">
        <v>11.5</v>
      </c>
      <c r="M30" s="1">
        <v>43.5</v>
      </c>
      <c r="N30" s="1">
        <v>7</v>
      </c>
      <c r="O30" s="1">
        <v>1</v>
      </c>
    </row>
    <row r="31" spans="1:15" x14ac:dyDescent="0.25">
      <c r="A31" s="30" t="s">
        <v>34</v>
      </c>
      <c r="B31" s="1" t="s">
        <v>28</v>
      </c>
      <c r="C31" s="2">
        <v>20</v>
      </c>
      <c r="D31" s="1">
        <v>39.6</v>
      </c>
      <c r="E31" s="1">
        <v>1.3</v>
      </c>
      <c r="F31" s="1">
        <v>0.24</v>
      </c>
      <c r="G31" s="1">
        <v>7.92</v>
      </c>
      <c r="H31" s="1">
        <v>0.04</v>
      </c>
      <c r="I31" s="1"/>
      <c r="J31" s="1"/>
      <c r="K31" s="1">
        <v>0.28000000000000003</v>
      </c>
      <c r="L31" s="1">
        <v>5.8</v>
      </c>
      <c r="M31" s="1">
        <v>30</v>
      </c>
      <c r="N31" s="1">
        <v>9.4</v>
      </c>
      <c r="O31" s="1">
        <v>0.78</v>
      </c>
    </row>
    <row r="32" spans="1:15" x14ac:dyDescent="0.25">
      <c r="A32" s="30" t="s">
        <v>34</v>
      </c>
      <c r="B32" s="1" t="s">
        <v>103</v>
      </c>
      <c r="C32" s="2">
        <v>20</v>
      </c>
      <c r="D32" s="1">
        <v>39.6</v>
      </c>
      <c r="E32" s="1">
        <v>1.3</v>
      </c>
      <c r="F32" s="1">
        <v>0.24</v>
      </c>
      <c r="G32" s="1">
        <v>7.92</v>
      </c>
      <c r="H32" s="1">
        <v>0.04</v>
      </c>
      <c r="I32" s="1"/>
      <c r="J32" s="1"/>
      <c r="K32" s="1">
        <v>0.28000000000000003</v>
      </c>
      <c r="L32" s="1">
        <v>5.8</v>
      </c>
      <c r="M32" s="1">
        <v>30</v>
      </c>
      <c r="N32" s="1">
        <v>9.4</v>
      </c>
      <c r="O32" s="1">
        <v>0.78</v>
      </c>
    </row>
    <row r="33" spans="1:15" x14ac:dyDescent="0.25">
      <c r="A33" s="30" t="s">
        <v>34</v>
      </c>
      <c r="B33" s="1" t="s">
        <v>48</v>
      </c>
      <c r="C33" s="2">
        <v>100</v>
      </c>
      <c r="D33" s="1">
        <v>43</v>
      </c>
      <c r="E33" s="1">
        <v>0.9</v>
      </c>
      <c r="F33" s="1">
        <v>0.2</v>
      </c>
      <c r="G33" s="1">
        <v>8.1</v>
      </c>
      <c r="H33" s="1">
        <v>0.04</v>
      </c>
      <c r="I33" s="1">
        <v>60</v>
      </c>
      <c r="J33" s="1">
        <v>8.0000000000000002E-3</v>
      </c>
      <c r="K33" s="1">
        <v>0.2</v>
      </c>
      <c r="L33" s="1">
        <v>34</v>
      </c>
      <c r="M33" s="1">
        <v>23</v>
      </c>
      <c r="N33" s="1">
        <v>13</v>
      </c>
      <c r="O33" s="1">
        <v>0.3</v>
      </c>
    </row>
    <row r="34" spans="1:15" x14ac:dyDescent="0.25">
      <c r="A34" s="66" t="s">
        <v>25</v>
      </c>
      <c r="B34" s="67"/>
      <c r="C34" s="2"/>
      <c r="D34" s="1">
        <f>SUM(D27:D33)</f>
        <v>637.43000000000006</v>
      </c>
      <c r="E34" s="1">
        <f t="shared" ref="E34:O34" si="3">SUM(E27:E33)</f>
        <v>15.170000000000002</v>
      </c>
      <c r="F34" s="1">
        <f t="shared" si="3"/>
        <v>24.229999999999997</v>
      </c>
      <c r="G34" s="1">
        <f t="shared" si="3"/>
        <v>94.949999999999989</v>
      </c>
      <c r="H34" s="1">
        <f t="shared" si="3"/>
        <v>0.36499999999999994</v>
      </c>
      <c r="I34" s="1">
        <f t="shared" si="3"/>
        <v>61.03</v>
      </c>
      <c r="J34" s="1">
        <f t="shared" si="3"/>
        <v>0.11799999999999999</v>
      </c>
      <c r="K34" s="1">
        <f t="shared" si="3"/>
        <v>2.2700000000000005</v>
      </c>
      <c r="L34" s="1">
        <f t="shared" si="3"/>
        <v>213.29000000000002</v>
      </c>
      <c r="M34" s="1">
        <f t="shared" si="3"/>
        <v>367.11</v>
      </c>
      <c r="N34" s="1">
        <f t="shared" si="3"/>
        <v>103.05000000000001</v>
      </c>
      <c r="O34" s="1">
        <f t="shared" si="3"/>
        <v>5.3100000000000005</v>
      </c>
    </row>
    <row r="35" spans="1:15" x14ac:dyDescent="0.25">
      <c r="A35" s="29" t="s">
        <v>26</v>
      </c>
      <c r="C35" s="3"/>
    </row>
    <row r="36" spans="1:15" x14ac:dyDescent="0.25">
      <c r="A36" s="30"/>
      <c r="B36" s="1" t="s">
        <v>101</v>
      </c>
      <c r="C36" s="2">
        <v>60</v>
      </c>
      <c r="D36" s="1">
        <v>63</v>
      </c>
      <c r="E36" s="1">
        <v>5.0999999999999996</v>
      </c>
      <c r="F36" s="1">
        <v>4.5999999999999996</v>
      </c>
      <c r="G36" s="1">
        <v>0.3</v>
      </c>
      <c r="H36" s="1">
        <v>0.03</v>
      </c>
      <c r="I36" s="1"/>
      <c r="J36" s="1">
        <v>1.7000000000000001E-2</v>
      </c>
      <c r="K36" s="1">
        <v>0.2</v>
      </c>
      <c r="L36" s="1">
        <v>22</v>
      </c>
      <c r="M36" s="1">
        <v>77</v>
      </c>
      <c r="N36" s="1">
        <v>5</v>
      </c>
      <c r="O36" s="1">
        <v>1</v>
      </c>
    </row>
    <row r="37" spans="1:15" x14ac:dyDescent="0.25">
      <c r="A37" s="30">
        <v>499</v>
      </c>
      <c r="B37" s="4" t="s">
        <v>41</v>
      </c>
      <c r="C37" s="2">
        <v>250</v>
      </c>
      <c r="D37" s="1">
        <v>123.4</v>
      </c>
      <c r="E37" s="1">
        <v>5.2</v>
      </c>
      <c r="F37" s="1">
        <v>4.8899999999999997</v>
      </c>
      <c r="G37" s="1">
        <v>15.5</v>
      </c>
      <c r="H37" s="1">
        <v>3.7999999999999999E-2</v>
      </c>
      <c r="I37" s="1"/>
      <c r="J37" s="1"/>
      <c r="K37" s="1">
        <v>1.08</v>
      </c>
      <c r="L37" s="1">
        <v>35.6</v>
      </c>
      <c r="M37" s="1">
        <v>252</v>
      </c>
      <c r="N37" s="1">
        <v>27.2</v>
      </c>
      <c r="O37" s="1">
        <v>0.91</v>
      </c>
    </row>
    <row r="38" spans="1:15" x14ac:dyDescent="0.25">
      <c r="A38" s="30">
        <v>450</v>
      </c>
      <c r="B38" s="4" t="s">
        <v>115</v>
      </c>
      <c r="C38" s="2" t="s">
        <v>40</v>
      </c>
      <c r="D38" s="1">
        <v>244</v>
      </c>
      <c r="E38" s="1">
        <v>19.149999999999999</v>
      </c>
      <c r="F38" s="1">
        <v>20.14</v>
      </c>
      <c r="G38" s="1">
        <v>0.05</v>
      </c>
      <c r="H38" s="1">
        <v>0.04</v>
      </c>
      <c r="I38" s="1">
        <v>1.4</v>
      </c>
      <c r="J38" s="1">
        <v>5.6000000000000001E-2</v>
      </c>
      <c r="K38" s="1">
        <v>0.45</v>
      </c>
      <c r="L38" s="1">
        <v>33.840000000000003</v>
      </c>
      <c r="M38" s="1">
        <v>164.75</v>
      </c>
      <c r="N38" s="1">
        <v>19</v>
      </c>
      <c r="O38" s="1">
        <v>1.6</v>
      </c>
    </row>
    <row r="39" spans="1:15" x14ac:dyDescent="0.25">
      <c r="A39" s="30">
        <v>466</v>
      </c>
      <c r="B39" s="1" t="s">
        <v>89</v>
      </c>
      <c r="C39" s="2" t="s">
        <v>32</v>
      </c>
      <c r="D39" s="1">
        <v>202.5</v>
      </c>
      <c r="E39" s="1">
        <v>4.3499999999999996</v>
      </c>
      <c r="F39" s="1">
        <v>5.25</v>
      </c>
      <c r="G39" s="1">
        <v>34.35</v>
      </c>
      <c r="H39" s="1">
        <v>4.4999999999999998E-2</v>
      </c>
      <c r="I39" s="1"/>
      <c r="J39" s="1"/>
      <c r="K39" s="1">
        <v>1.8</v>
      </c>
      <c r="L39" s="1">
        <v>28.5</v>
      </c>
      <c r="M39" s="1">
        <v>151.5</v>
      </c>
      <c r="N39" s="1">
        <v>21</v>
      </c>
      <c r="O39" s="1">
        <v>0.9</v>
      </c>
    </row>
    <row r="40" spans="1:15" x14ac:dyDescent="0.25">
      <c r="A40" s="30">
        <v>122</v>
      </c>
      <c r="B40" s="1" t="s">
        <v>102</v>
      </c>
      <c r="C40" s="2">
        <v>200</v>
      </c>
      <c r="D40" s="1">
        <v>105.4</v>
      </c>
      <c r="E40" s="1">
        <v>7.0000000000000007E-2</v>
      </c>
      <c r="F40" s="1"/>
      <c r="G40" s="1">
        <v>23.61</v>
      </c>
      <c r="H40" s="1">
        <v>0.02</v>
      </c>
      <c r="I40" s="1">
        <v>0.4</v>
      </c>
      <c r="J40" s="1">
        <v>7.0000000000000007E-2</v>
      </c>
      <c r="K40" s="1">
        <v>1</v>
      </c>
      <c r="L40" s="1">
        <v>32</v>
      </c>
      <c r="M40" s="1">
        <v>26</v>
      </c>
      <c r="N40" s="1">
        <v>16</v>
      </c>
      <c r="O40" s="1">
        <v>0.06</v>
      </c>
    </row>
    <row r="41" spans="1:15" x14ac:dyDescent="0.25">
      <c r="A41" s="30" t="s">
        <v>34</v>
      </c>
      <c r="B41" s="1" t="s">
        <v>57</v>
      </c>
      <c r="C41" s="2">
        <v>20</v>
      </c>
      <c r="D41" s="1">
        <v>39.6</v>
      </c>
      <c r="E41" s="1">
        <v>1.3</v>
      </c>
      <c r="F41" s="1">
        <v>0.24</v>
      </c>
      <c r="G41" s="1">
        <v>7.92</v>
      </c>
      <c r="H41" s="1">
        <v>0.04</v>
      </c>
      <c r="I41" s="1"/>
      <c r="J41" s="1"/>
      <c r="K41" s="1">
        <v>0.28000000000000003</v>
      </c>
      <c r="L41" s="1">
        <v>5.8</v>
      </c>
      <c r="M41" s="1">
        <v>30</v>
      </c>
      <c r="N41" s="1">
        <v>9.4</v>
      </c>
      <c r="O41" s="1">
        <v>0.78</v>
      </c>
    </row>
    <row r="42" spans="1:15" x14ac:dyDescent="0.25">
      <c r="A42" s="30" t="s">
        <v>34</v>
      </c>
      <c r="B42" s="1" t="s">
        <v>27</v>
      </c>
      <c r="C42" s="2">
        <v>50</v>
      </c>
      <c r="D42" s="1">
        <v>115</v>
      </c>
      <c r="E42" s="1">
        <v>3.95</v>
      </c>
      <c r="F42" s="1">
        <v>0.5</v>
      </c>
      <c r="G42" s="1">
        <v>24.15</v>
      </c>
      <c r="H42" s="1">
        <v>7.4999999999999997E-2</v>
      </c>
      <c r="I42" s="1"/>
      <c r="J42" s="1"/>
      <c r="K42" s="1">
        <v>0.65</v>
      </c>
      <c r="L42" s="1">
        <v>11.5</v>
      </c>
      <c r="M42" s="1">
        <v>43.5</v>
      </c>
      <c r="N42" s="1">
        <v>7</v>
      </c>
      <c r="O42" s="1">
        <v>1</v>
      </c>
    </row>
    <row r="43" spans="1:15" x14ac:dyDescent="0.25">
      <c r="A43" s="30" t="s">
        <v>34</v>
      </c>
      <c r="B43" s="1" t="s">
        <v>28</v>
      </c>
      <c r="C43" s="2">
        <v>30</v>
      </c>
      <c r="D43" s="5">
        <v>59.4</v>
      </c>
      <c r="E43" s="5">
        <v>1.95</v>
      </c>
      <c r="F43" s="1">
        <v>0.36</v>
      </c>
      <c r="G43" s="5">
        <v>11.88</v>
      </c>
      <c r="H43" s="5">
        <v>0.06</v>
      </c>
      <c r="I43" s="1"/>
      <c r="J43" s="1"/>
      <c r="K43" s="5">
        <v>0.42</v>
      </c>
      <c r="L43" s="5">
        <v>8.6999999999999993</v>
      </c>
      <c r="M43" s="5">
        <v>45</v>
      </c>
      <c r="N43" s="5">
        <v>14.1</v>
      </c>
      <c r="O43" s="5">
        <v>1.17</v>
      </c>
    </row>
    <row r="44" spans="1:15" x14ac:dyDescent="0.25">
      <c r="A44" s="66" t="s">
        <v>35</v>
      </c>
      <c r="B44" s="67"/>
      <c r="C44" s="2"/>
      <c r="D44" s="1">
        <f>SUM(D36:D43)</f>
        <v>952.3</v>
      </c>
      <c r="E44" s="1">
        <f t="shared" ref="E44:O44" si="4">SUM(E36:E43)</f>
        <v>41.07</v>
      </c>
      <c r="F44" s="1">
        <f t="shared" si="4"/>
        <v>35.979999999999997</v>
      </c>
      <c r="G44" s="1">
        <f t="shared" si="4"/>
        <v>117.75999999999999</v>
      </c>
      <c r="H44" s="1">
        <f t="shared" si="4"/>
        <v>0.34800000000000003</v>
      </c>
      <c r="I44" s="1">
        <f t="shared" si="4"/>
        <v>1.7999999999999998</v>
      </c>
      <c r="J44" s="1">
        <f t="shared" si="4"/>
        <v>0.14300000000000002</v>
      </c>
      <c r="K44" s="1">
        <f t="shared" si="4"/>
        <v>5.8800000000000008</v>
      </c>
      <c r="L44" s="1">
        <f t="shared" si="4"/>
        <v>177.94</v>
      </c>
      <c r="M44" s="1">
        <f t="shared" si="4"/>
        <v>789.75</v>
      </c>
      <c r="N44" s="1">
        <f t="shared" si="4"/>
        <v>118.7</v>
      </c>
      <c r="O44" s="1">
        <f t="shared" si="4"/>
        <v>7.42</v>
      </c>
    </row>
    <row r="45" spans="1:15" x14ac:dyDescent="0.25">
      <c r="A45" s="68" t="s">
        <v>36</v>
      </c>
      <c r="B45" s="68"/>
      <c r="C45" s="1"/>
      <c r="D45" s="1">
        <f>D34+D44</f>
        <v>1589.73</v>
      </c>
      <c r="E45" s="1">
        <f t="shared" ref="E45:O45" si="5">E34+E44</f>
        <v>56.24</v>
      </c>
      <c r="F45" s="1">
        <f t="shared" si="5"/>
        <v>60.209999999999994</v>
      </c>
      <c r="G45" s="1">
        <f t="shared" si="5"/>
        <v>212.70999999999998</v>
      </c>
      <c r="H45" s="1">
        <f t="shared" si="5"/>
        <v>0.71299999999999997</v>
      </c>
      <c r="I45" s="1">
        <f t="shared" si="5"/>
        <v>62.83</v>
      </c>
      <c r="J45" s="1">
        <f t="shared" si="5"/>
        <v>0.26100000000000001</v>
      </c>
      <c r="K45" s="1">
        <f t="shared" si="5"/>
        <v>8.1500000000000021</v>
      </c>
      <c r="L45" s="1">
        <f t="shared" si="5"/>
        <v>391.23</v>
      </c>
      <c r="M45" s="1">
        <f t="shared" si="5"/>
        <v>1156.8600000000001</v>
      </c>
      <c r="N45" s="1">
        <f t="shared" si="5"/>
        <v>221.75</v>
      </c>
      <c r="O45" s="1">
        <f t="shared" si="5"/>
        <v>12.73</v>
      </c>
    </row>
    <row r="46" spans="1:15" x14ac:dyDescent="0.25">
      <c r="A46" s="29" t="s">
        <v>47</v>
      </c>
    </row>
    <row r="47" spans="1:15" x14ac:dyDescent="0.25">
      <c r="A47" s="29" t="s">
        <v>19</v>
      </c>
    </row>
    <row r="48" spans="1:15" x14ac:dyDescent="0.25">
      <c r="A48" s="64"/>
      <c r="B48" s="64"/>
      <c r="C48" s="65" t="s">
        <v>1</v>
      </c>
      <c r="D48" s="65" t="s">
        <v>13</v>
      </c>
      <c r="E48" s="64" t="s">
        <v>15</v>
      </c>
      <c r="F48" s="64"/>
      <c r="G48" s="64"/>
      <c r="H48" s="64" t="s">
        <v>14</v>
      </c>
      <c r="I48" s="64"/>
      <c r="J48" s="64"/>
      <c r="K48" s="64"/>
      <c r="L48" s="64" t="s">
        <v>16</v>
      </c>
      <c r="M48" s="64"/>
      <c r="N48" s="64"/>
      <c r="O48" s="64"/>
    </row>
    <row r="49" spans="1:16" ht="41.1" customHeight="1" x14ac:dyDescent="0.25">
      <c r="A49" s="30" t="s">
        <v>17</v>
      </c>
      <c r="B49" s="1" t="s">
        <v>0</v>
      </c>
      <c r="C49" s="65"/>
      <c r="D49" s="65"/>
      <c r="E49" s="1" t="s">
        <v>2</v>
      </c>
      <c r="F49" s="1" t="s">
        <v>3</v>
      </c>
      <c r="G49" s="1" t="s">
        <v>51</v>
      </c>
      <c r="H49" s="1" t="s">
        <v>5</v>
      </c>
      <c r="I49" s="1" t="s">
        <v>6</v>
      </c>
      <c r="J49" s="1" t="s">
        <v>7</v>
      </c>
      <c r="K49" s="1" t="s">
        <v>8</v>
      </c>
      <c r="L49" s="1" t="s">
        <v>9</v>
      </c>
      <c r="M49" s="1" t="s">
        <v>10</v>
      </c>
      <c r="N49" s="1" t="s">
        <v>11</v>
      </c>
      <c r="O49" s="1" t="s">
        <v>12</v>
      </c>
    </row>
    <row r="50" spans="1:16" x14ac:dyDescent="0.25">
      <c r="A50" s="30">
        <v>56</v>
      </c>
      <c r="B50" s="1" t="s">
        <v>49</v>
      </c>
      <c r="C50" s="2" t="s">
        <v>50</v>
      </c>
      <c r="D50" s="1">
        <v>185.9</v>
      </c>
      <c r="E50" s="1">
        <v>5.76</v>
      </c>
      <c r="F50" s="1">
        <v>8.32</v>
      </c>
      <c r="G50" s="1">
        <v>21.74</v>
      </c>
      <c r="H50" s="1">
        <v>0.08</v>
      </c>
      <c r="I50" s="1">
        <v>0.81</v>
      </c>
      <c r="J50" s="1">
        <v>0.06</v>
      </c>
      <c r="K50" s="1">
        <v>0.37</v>
      </c>
      <c r="L50" s="1">
        <v>142.94</v>
      </c>
      <c r="M50" s="1">
        <v>172.98</v>
      </c>
      <c r="N50" s="1">
        <v>18.63</v>
      </c>
      <c r="O50" s="1">
        <v>0.41</v>
      </c>
    </row>
    <row r="51" spans="1:16" x14ac:dyDescent="0.25">
      <c r="A51" s="31">
        <v>6</v>
      </c>
      <c r="B51" s="32" t="s">
        <v>133</v>
      </c>
      <c r="C51" s="33">
        <v>20</v>
      </c>
      <c r="D51" s="32">
        <v>394.35</v>
      </c>
      <c r="E51" s="32">
        <v>13.78</v>
      </c>
      <c r="F51" s="32">
        <v>12.64</v>
      </c>
      <c r="G51" s="32">
        <v>60.11</v>
      </c>
      <c r="H51" s="1">
        <v>8.0000000000000002E-3</v>
      </c>
      <c r="I51" s="1">
        <v>0.14000000000000001</v>
      </c>
      <c r="J51" s="1">
        <v>5.1999999999999998E-2</v>
      </c>
      <c r="K51" s="1">
        <v>0.1</v>
      </c>
      <c r="L51" s="1">
        <v>176</v>
      </c>
      <c r="M51" s="1">
        <v>100</v>
      </c>
      <c r="N51" s="1">
        <v>7</v>
      </c>
      <c r="O51" s="34">
        <v>0.02</v>
      </c>
      <c r="P51" s="35"/>
    </row>
    <row r="52" spans="1:16" x14ac:dyDescent="0.25">
      <c r="A52" s="30">
        <v>642</v>
      </c>
      <c r="B52" s="1" t="s">
        <v>46</v>
      </c>
      <c r="C52" s="2">
        <v>200</v>
      </c>
      <c r="D52" s="1">
        <v>145.36000000000001</v>
      </c>
      <c r="E52" s="1">
        <v>3.84</v>
      </c>
      <c r="F52" s="1">
        <v>3.1</v>
      </c>
      <c r="G52" s="1">
        <v>25.17</v>
      </c>
      <c r="H52" s="1">
        <v>0.04</v>
      </c>
      <c r="I52" s="1">
        <v>1.3</v>
      </c>
      <c r="J52" s="1">
        <v>0.02</v>
      </c>
      <c r="K52" s="1">
        <v>1.2E-2</v>
      </c>
      <c r="L52" s="1">
        <v>125.75</v>
      </c>
      <c r="M52" s="1">
        <v>116.2</v>
      </c>
      <c r="N52" s="1">
        <v>31</v>
      </c>
      <c r="O52" s="1">
        <v>1.04</v>
      </c>
    </row>
    <row r="53" spans="1:16" x14ac:dyDescent="0.25">
      <c r="A53" s="30" t="s">
        <v>34</v>
      </c>
      <c r="B53" s="1" t="s">
        <v>27</v>
      </c>
      <c r="C53" s="2">
        <v>50</v>
      </c>
      <c r="D53" s="1">
        <v>115</v>
      </c>
      <c r="E53" s="1">
        <v>3.95</v>
      </c>
      <c r="F53" s="1">
        <v>0.5</v>
      </c>
      <c r="G53" s="1">
        <v>24.15</v>
      </c>
      <c r="H53" s="1">
        <v>7.4999999999999997E-2</v>
      </c>
      <c r="I53" s="1"/>
      <c r="J53" s="1"/>
      <c r="K53" s="1">
        <v>0.65</v>
      </c>
      <c r="L53" s="1">
        <v>11.5</v>
      </c>
      <c r="M53" s="1">
        <v>43.5</v>
      </c>
      <c r="N53" s="1">
        <v>7</v>
      </c>
      <c r="O53" s="1">
        <v>1</v>
      </c>
    </row>
    <row r="54" spans="1:16" x14ac:dyDescent="0.25">
      <c r="A54" s="30" t="s">
        <v>34</v>
      </c>
      <c r="B54" s="1" t="s">
        <v>28</v>
      </c>
      <c r="C54" s="2">
        <v>20</v>
      </c>
      <c r="D54" s="1">
        <v>39.6</v>
      </c>
      <c r="E54" s="1">
        <v>1.3</v>
      </c>
      <c r="F54" s="1">
        <v>0.24</v>
      </c>
      <c r="G54" s="1">
        <v>7.92</v>
      </c>
      <c r="H54" s="1">
        <v>0.04</v>
      </c>
      <c r="I54" s="1"/>
      <c r="J54" s="1"/>
      <c r="K54" s="1">
        <v>0.28000000000000003</v>
      </c>
      <c r="L54" s="1">
        <v>5.8</v>
      </c>
      <c r="M54" s="1">
        <v>30</v>
      </c>
      <c r="N54" s="1">
        <v>9.4</v>
      </c>
      <c r="O54" s="1">
        <v>0.78</v>
      </c>
    </row>
    <row r="55" spans="1:16" x14ac:dyDescent="0.25">
      <c r="A55" s="30" t="s">
        <v>34</v>
      </c>
      <c r="B55" s="1" t="s">
        <v>81</v>
      </c>
      <c r="C55" s="2">
        <v>20</v>
      </c>
      <c r="D55" s="1">
        <v>39.6</v>
      </c>
      <c r="E55" s="1">
        <v>1.3</v>
      </c>
      <c r="F55" s="1">
        <v>0.24</v>
      </c>
      <c r="G55" s="1">
        <v>7.92</v>
      </c>
      <c r="H55" s="1">
        <v>0.04</v>
      </c>
      <c r="I55" s="1"/>
      <c r="J55" s="1"/>
      <c r="K55" s="1">
        <v>0.28000000000000003</v>
      </c>
      <c r="L55" s="1">
        <v>5.8</v>
      </c>
      <c r="M55" s="1">
        <v>30</v>
      </c>
      <c r="N55" s="1">
        <v>9.4</v>
      </c>
      <c r="O55" s="1">
        <v>0.78</v>
      </c>
    </row>
    <row r="56" spans="1:16" x14ac:dyDescent="0.25">
      <c r="A56" s="30" t="s">
        <v>34</v>
      </c>
      <c r="B56" s="1" t="s">
        <v>53</v>
      </c>
      <c r="C56" s="2">
        <v>100</v>
      </c>
      <c r="D56" s="1">
        <v>43</v>
      </c>
      <c r="E56" s="1">
        <v>0.9</v>
      </c>
      <c r="F56" s="1">
        <v>0.2</v>
      </c>
      <c r="G56" s="1">
        <v>8.1</v>
      </c>
      <c r="H56" s="1">
        <v>0.04</v>
      </c>
      <c r="I56" s="1">
        <v>60</v>
      </c>
      <c r="J56" s="1"/>
      <c r="K56" s="1">
        <v>8.0000000000000002E-3</v>
      </c>
      <c r="L56" s="1">
        <v>0.2</v>
      </c>
      <c r="M56" s="1">
        <v>34</v>
      </c>
      <c r="N56" s="1">
        <v>23</v>
      </c>
      <c r="O56" s="1">
        <v>13</v>
      </c>
    </row>
    <row r="57" spans="1:16" x14ac:dyDescent="0.25">
      <c r="A57" s="66" t="s">
        <v>25</v>
      </c>
      <c r="B57" s="67"/>
      <c r="C57" s="2"/>
      <c r="D57" s="1">
        <f>SUM(D50:D56)</f>
        <v>962.81000000000006</v>
      </c>
      <c r="E57" s="1">
        <f>SUM(E50:E56)</f>
        <v>30.83</v>
      </c>
      <c r="F57" s="1">
        <f t="shared" ref="F57:O57" si="6">SUM(F50:F56)</f>
        <v>25.24</v>
      </c>
      <c r="G57" s="1">
        <f t="shared" si="6"/>
        <v>155.10999999999996</v>
      </c>
      <c r="H57" s="1">
        <f t="shared" si="6"/>
        <v>0.32300000000000001</v>
      </c>
      <c r="I57" s="1">
        <f t="shared" si="6"/>
        <v>62.25</v>
      </c>
      <c r="J57" s="1">
        <f t="shared" si="6"/>
        <v>0.13199999999999998</v>
      </c>
      <c r="K57" s="1">
        <f t="shared" si="6"/>
        <v>1.7000000000000002</v>
      </c>
      <c r="L57" s="1">
        <f t="shared" si="6"/>
        <v>467.99</v>
      </c>
      <c r="M57" s="1">
        <f t="shared" si="6"/>
        <v>526.68000000000006</v>
      </c>
      <c r="N57" s="1">
        <f t="shared" si="6"/>
        <v>105.43</v>
      </c>
      <c r="O57" s="1">
        <f t="shared" si="6"/>
        <v>17.03</v>
      </c>
    </row>
    <row r="58" spans="1:16" x14ac:dyDescent="0.25">
      <c r="A58" s="29" t="s">
        <v>26</v>
      </c>
      <c r="C58" s="3"/>
    </row>
    <row r="59" spans="1:16" x14ac:dyDescent="0.25">
      <c r="A59" s="30">
        <v>87</v>
      </c>
      <c r="B59" s="4" t="s">
        <v>54</v>
      </c>
      <c r="C59" s="2">
        <v>250</v>
      </c>
      <c r="D59" s="1">
        <v>123.4</v>
      </c>
      <c r="E59" s="1">
        <v>5.2</v>
      </c>
      <c r="F59" s="1">
        <v>4.8899999999999997</v>
      </c>
      <c r="G59" s="1">
        <v>15.5</v>
      </c>
      <c r="H59" s="1">
        <v>3.7999999999999999E-2</v>
      </c>
      <c r="I59" s="1"/>
      <c r="J59" s="1"/>
      <c r="K59" s="1">
        <v>1.08</v>
      </c>
      <c r="L59" s="1">
        <v>35.6</v>
      </c>
      <c r="M59" s="1">
        <v>252</v>
      </c>
      <c r="N59" s="1">
        <v>27.2</v>
      </c>
      <c r="O59" s="1">
        <v>0.91</v>
      </c>
    </row>
    <row r="60" spans="1:16" x14ac:dyDescent="0.25">
      <c r="A60" s="30">
        <v>443</v>
      </c>
      <c r="B60" s="4" t="s">
        <v>116</v>
      </c>
      <c r="C60" s="2">
        <v>300</v>
      </c>
      <c r="D60" s="1">
        <v>318.18</v>
      </c>
      <c r="E60" s="1">
        <v>18.84</v>
      </c>
      <c r="F60" s="1">
        <v>11.29</v>
      </c>
      <c r="G60" s="1">
        <v>34.21</v>
      </c>
      <c r="H60" s="1">
        <v>0.23</v>
      </c>
      <c r="I60" s="1">
        <v>13.07</v>
      </c>
      <c r="J60" s="1"/>
      <c r="K60" s="1">
        <v>0.84</v>
      </c>
      <c r="L60" s="1">
        <v>49.13</v>
      </c>
      <c r="M60" s="1">
        <v>315.3</v>
      </c>
      <c r="N60" s="1">
        <v>65.3</v>
      </c>
      <c r="O60" s="1">
        <v>3.96</v>
      </c>
    </row>
    <row r="61" spans="1:16" x14ac:dyDescent="0.25">
      <c r="A61" s="30">
        <v>399</v>
      </c>
      <c r="B61" s="1" t="s">
        <v>66</v>
      </c>
      <c r="C61" s="2">
        <v>200</v>
      </c>
      <c r="D61" s="1">
        <v>136</v>
      </c>
      <c r="E61" s="1">
        <v>0.6</v>
      </c>
      <c r="F61" s="1"/>
      <c r="G61" s="1">
        <v>33</v>
      </c>
      <c r="H61" s="1">
        <v>0.04</v>
      </c>
      <c r="I61" s="1">
        <v>12</v>
      </c>
      <c r="J61" s="1">
        <v>0.1</v>
      </c>
      <c r="K61" s="1">
        <v>1.6</v>
      </c>
      <c r="L61" s="1">
        <v>10</v>
      </c>
      <c r="M61" s="1">
        <v>30</v>
      </c>
      <c r="N61" s="1">
        <v>24</v>
      </c>
      <c r="O61" s="1">
        <v>0.4</v>
      </c>
    </row>
    <row r="62" spans="1:16" x14ac:dyDescent="0.25">
      <c r="A62" s="30" t="s">
        <v>34</v>
      </c>
      <c r="B62" s="1" t="s">
        <v>57</v>
      </c>
      <c r="C62" s="2">
        <v>20</v>
      </c>
      <c r="D62" s="1">
        <v>132</v>
      </c>
      <c r="E62" s="1">
        <v>0.2</v>
      </c>
      <c r="F62" s="1">
        <v>14.4</v>
      </c>
      <c r="G62" s="1">
        <v>0.2</v>
      </c>
      <c r="H62" s="1"/>
      <c r="I62" s="1"/>
      <c r="J62" s="1">
        <v>0.01</v>
      </c>
      <c r="K62" s="1">
        <v>4</v>
      </c>
      <c r="L62" s="1">
        <v>6</v>
      </c>
      <c r="M62" s="1"/>
      <c r="N62" s="1"/>
      <c r="O62" s="1"/>
    </row>
    <row r="63" spans="1:16" x14ac:dyDescent="0.25">
      <c r="A63" s="30" t="s">
        <v>34</v>
      </c>
      <c r="B63" s="1" t="s">
        <v>104</v>
      </c>
      <c r="C63" s="2">
        <v>20</v>
      </c>
      <c r="D63" s="1">
        <v>39.6</v>
      </c>
      <c r="E63" s="1">
        <v>1.3</v>
      </c>
      <c r="F63" s="1">
        <v>0.24</v>
      </c>
      <c r="G63" s="1">
        <v>7.92</v>
      </c>
      <c r="H63" s="1">
        <v>0.04</v>
      </c>
      <c r="I63" s="1"/>
      <c r="J63" s="1"/>
      <c r="K63" s="1">
        <v>0.28000000000000003</v>
      </c>
      <c r="L63" s="1">
        <v>5.8</v>
      </c>
      <c r="M63" s="1">
        <v>30</v>
      </c>
      <c r="N63" s="1">
        <v>9.4</v>
      </c>
      <c r="O63" s="1">
        <v>0.78</v>
      </c>
    </row>
    <row r="64" spans="1:16" x14ac:dyDescent="0.25">
      <c r="A64" s="30" t="s">
        <v>34</v>
      </c>
      <c r="B64" s="1" t="s">
        <v>27</v>
      </c>
      <c r="C64" s="2">
        <v>50</v>
      </c>
      <c r="D64" s="1">
        <v>115</v>
      </c>
      <c r="E64" s="1">
        <v>3.95</v>
      </c>
      <c r="F64" s="1">
        <v>0.5</v>
      </c>
      <c r="G64" s="1">
        <v>24.15</v>
      </c>
      <c r="H64" s="1">
        <v>7.4999999999999997E-2</v>
      </c>
      <c r="I64" s="1"/>
      <c r="J64" s="1"/>
      <c r="K64" s="1">
        <v>0.65</v>
      </c>
      <c r="L64" s="1">
        <v>11.5</v>
      </c>
      <c r="M64" s="1">
        <v>43.5</v>
      </c>
      <c r="N64" s="1">
        <v>7</v>
      </c>
      <c r="O64" s="1">
        <v>1</v>
      </c>
    </row>
    <row r="65" spans="1:15" x14ac:dyDescent="0.25">
      <c r="A65" s="30" t="s">
        <v>34</v>
      </c>
      <c r="B65" s="1" t="s">
        <v>28</v>
      </c>
      <c r="C65" s="2">
        <v>30</v>
      </c>
      <c r="D65" s="5">
        <v>59.4</v>
      </c>
      <c r="E65" s="5">
        <v>1.95</v>
      </c>
      <c r="F65" s="1">
        <v>0.36</v>
      </c>
      <c r="G65" s="5">
        <v>11.88</v>
      </c>
      <c r="H65" s="5">
        <v>0.06</v>
      </c>
      <c r="I65" s="1"/>
      <c r="J65" s="1"/>
      <c r="K65" s="5">
        <v>0.42</v>
      </c>
      <c r="L65" s="5">
        <v>8.6999999999999993</v>
      </c>
      <c r="M65" s="5">
        <v>45</v>
      </c>
      <c r="N65" s="5">
        <v>14.1</v>
      </c>
      <c r="O65" s="5">
        <v>1.17</v>
      </c>
    </row>
    <row r="66" spans="1:15" x14ac:dyDescent="0.25">
      <c r="A66" s="66" t="s">
        <v>35</v>
      </c>
      <c r="B66" s="67"/>
      <c r="C66" s="2"/>
      <c r="D66" s="1">
        <f>SUM(D59:D65)</f>
        <v>923.58</v>
      </c>
      <c r="E66" s="1">
        <f t="shared" ref="E66:O66" si="7">SUM(E59:E65)</f>
        <v>32.04</v>
      </c>
      <c r="F66" s="1">
        <f t="shared" si="7"/>
        <v>31.679999999999996</v>
      </c>
      <c r="G66" s="1">
        <f t="shared" si="7"/>
        <v>126.86000000000001</v>
      </c>
      <c r="H66" s="1">
        <f t="shared" si="7"/>
        <v>0.48299999999999998</v>
      </c>
      <c r="I66" s="1">
        <f t="shared" si="7"/>
        <v>25.07</v>
      </c>
      <c r="J66" s="1">
        <f t="shared" si="7"/>
        <v>0.11</v>
      </c>
      <c r="K66" s="1">
        <f t="shared" si="7"/>
        <v>8.8699999999999992</v>
      </c>
      <c r="L66" s="1">
        <f t="shared" si="7"/>
        <v>126.73</v>
      </c>
      <c r="M66" s="1">
        <f t="shared" si="7"/>
        <v>715.8</v>
      </c>
      <c r="N66" s="1">
        <f t="shared" si="7"/>
        <v>147</v>
      </c>
      <c r="O66" s="1">
        <f t="shared" si="7"/>
        <v>8.2200000000000006</v>
      </c>
    </row>
    <row r="67" spans="1:15" x14ac:dyDescent="0.25">
      <c r="A67" s="68" t="s">
        <v>36</v>
      </c>
      <c r="B67" s="68"/>
      <c r="C67" s="1"/>
      <c r="D67" s="1">
        <f>D57+D66</f>
        <v>1886.39</v>
      </c>
      <c r="E67" s="1">
        <f t="shared" ref="E67:O67" si="8">E57+E66</f>
        <v>62.87</v>
      </c>
      <c r="F67" s="1">
        <f t="shared" si="8"/>
        <v>56.919999999999995</v>
      </c>
      <c r="G67" s="1">
        <f t="shared" si="8"/>
        <v>281.96999999999997</v>
      </c>
      <c r="H67" s="1">
        <f t="shared" si="8"/>
        <v>0.80600000000000005</v>
      </c>
      <c r="I67" s="1">
        <f t="shared" si="8"/>
        <v>87.32</v>
      </c>
      <c r="J67" s="1">
        <f t="shared" si="8"/>
        <v>0.24199999999999999</v>
      </c>
      <c r="K67" s="1">
        <f t="shared" si="8"/>
        <v>10.57</v>
      </c>
      <c r="L67" s="1">
        <f t="shared" si="8"/>
        <v>594.72</v>
      </c>
      <c r="M67" s="1">
        <f t="shared" si="8"/>
        <v>1242.48</v>
      </c>
      <c r="N67" s="1">
        <f t="shared" si="8"/>
        <v>252.43</v>
      </c>
      <c r="O67" s="1">
        <f t="shared" si="8"/>
        <v>25.25</v>
      </c>
    </row>
    <row r="68" spans="1:15" x14ac:dyDescent="0.25">
      <c r="A68" s="27"/>
      <c r="B68" s="27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</row>
    <row r="69" spans="1:15" x14ac:dyDescent="0.25">
      <c r="A69" s="29" t="s">
        <v>58</v>
      </c>
    </row>
    <row r="70" spans="1:15" x14ac:dyDescent="0.25">
      <c r="A70" s="29" t="s">
        <v>19</v>
      </c>
    </row>
    <row r="71" spans="1:15" x14ac:dyDescent="0.25">
      <c r="A71" s="64"/>
      <c r="B71" s="64"/>
      <c r="C71" s="65" t="s">
        <v>1</v>
      </c>
      <c r="D71" s="65" t="s">
        <v>13</v>
      </c>
      <c r="E71" s="64" t="s">
        <v>15</v>
      </c>
      <c r="F71" s="64"/>
      <c r="G71" s="64"/>
      <c r="H71" s="64" t="s">
        <v>14</v>
      </c>
      <c r="I71" s="64"/>
      <c r="J71" s="64"/>
      <c r="K71" s="64"/>
      <c r="L71" s="64" t="s">
        <v>16</v>
      </c>
      <c r="M71" s="64"/>
      <c r="N71" s="64"/>
      <c r="O71" s="64"/>
    </row>
    <row r="72" spans="1:15" ht="41.1" customHeight="1" x14ac:dyDescent="0.25">
      <c r="A72" s="30" t="s">
        <v>17</v>
      </c>
      <c r="B72" s="1" t="s">
        <v>0</v>
      </c>
      <c r="C72" s="65"/>
      <c r="D72" s="65"/>
      <c r="E72" s="1" t="s">
        <v>2</v>
      </c>
      <c r="F72" s="1" t="s">
        <v>3</v>
      </c>
      <c r="G72" s="1" t="s">
        <v>4</v>
      </c>
      <c r="H72" s="1" t="s">
        <v>5</v>
      </c>
      <c r="I72" s="1" t="s">
        <v>6</v>
      </c>
      <c r="J72" s="1" t="s">
        <v>7</v>
      </c>
      <c r="K72" s="1" t="s">
        <v>8</v>
      </c>
      <c r="L72" s="1" t="s">
        <v>9</v>
      </c>
      <c r="M72" s="1" t="s">
        <v>10</v>
      </c>
      <c r="N72" s="1" t="s">
        <v>11</v>
      </c>
      <c r="O72" s="1" t="s">
        <v>12</v>
      </c>
    </row>
    <row r="73" spans="1:15" x14ac:dyDescent="0.25">
      <c r="A73" s="30" t="s">
        <v>114</v>
      </c>
      <c r="B73" s="1" t="s">
        <v>65</v>
      </c>
      <c r="C73" s="2" t="s">
        <v>61</v>
      </c>
      <c r="D73" s="1">
        <v>243.95</v>
      </c>
      <c r="E73" s="1">
        <v>5.04</v>
      </c>
      <c r="F73" s="1">
        <v>14.13</v>
      </c>
      <c r="G73" s="1">
        <v>30.42</v>
      </c>
      <c r="H73" s="1">
        <v>0.09</v>
      </c>
      <c r="I73" s="1">
        <v>1.17</v>
      </c>
      <c r="J73" s="1">
        <v>0.06</v>
      </c>
      <c r="K73" s="1">
        <v>0.19</v>
      </c>
      <c r="L73" s="1">
        <v>129.21</v>
      </c>
      <c r="M73" s="1">
        <v>157.13999999999999</v>
      </c>
      <c r="N73" s="1">
        <v>20.22</v>
      </c>
      <c r="O73" s="1">
        <v>0.69</v>
      </c>
    </row>
    <row r="74" spans="1:15" x14ac:dyDescent="0.25">
      <c r="A74" s="30">
        <v>382</v>
      </c>
      <c r="B74" s="1" t="s">
        <v>96</v>
      </c>
      <c r="C74" s="2">
        <v>200</v>
      </c>
      <c r="D74" s="1">
        <v>145.36000000000001</v>
      </c>
      <c r="E74" s="1">
        <v>3.87</v>
      </c>
      <c r="F74" s="1">
        <v>3.1</v>
      </c>
      <c r="G74" s="1">
        <v>25.17</v>
      </c>
      <c r="H74" s="1">
        <v>0.04</v>
      </c>
      <c r="I74" s="1">
        <v>1.3</v>
      </c>
      <c r="J74" s="1">
        <v>0.02</v>
      </c>
      <c r="K74" s="1">
        <v>1.2E-2</v>
      </c>
      <c r="L74" s="1">
        <v>125.72</v>
      </c>
      <c r="M74" s="1">
        <v>116.2</v>
      </c>
      <c r="N74" s="1">
        <v>31</v>
      </c>
      <c r="O74" s="1">
        <v>1.4</v>
      </c>
    </row>
    <row r="75" spans="1:15" x14ac:dyDescent="0.25">
      <c r="A75" s="30">
        <v>14</v>
      </c>
      <c r="B75" s="1" t="s">
        <v>23</v>
      </c>
      <c r="C75" s="2">
        <v>10</v>
      </c>
      <c r="D75" s="1">
        <v>66</v>
      </c>
      <c r="E75" s="1">
        <v>0.1</v>
      </c>
      <c r="F75" s="1">
        <v>7.2</v>
      </c>
      <c r="G75" s="1">
        <v>0.1</v>
      </c>
      <c r="H75" s="1"/>
      <c r="I75" s="1"/>
      <c r="J75" s="1">
        <v>0.05</v>
      </c>
      <c r="K75" s="1">
        <v>0.1</v>
      </c>
      <c r="L75" s="1">
        <v>2</v>
      </c>
      <c r="M75" s="1">
        <v>3</v>
      </c>
      <c r="N75" s="1"/>
      <c r="O75" s="1"/>
    </row>
    <row r="76" spans="1:15" x14ac:dyDescent="0.25">
      <c r="A76" s="30" t="s">
        <v>34</v>
      </c>
      <c r="B76" s="1" t="s">
        <v>27</v>
      </c>
      <c r="C76" s="2">
        <v>50</v>
      </c>
      <c r="D76" s="1">
        <v>115</v>
      </c>
      <c r="E76" s="1">
        <v>3.95</v>
      </c>
      <c r="F76" s="1">
        <v>0.5</v>
      </c>
      <c r="G76" s="1">
        <v>24.15</v>
      </c>
      <c r="H76" s="1">
        <v>7.4999999999999997E-2</v>
      </c>
      <c r="I76" s="1"/>
      <c r="J76" s="1"/>
      <c r="K76" s="1">
        <v>0.65</v>
      </c>
      <c r="L76" s="1">
        <v>11.5</v>
      </c>
      <c r="M76" s="1">
        <v>43.5</v>
      </c>
      <c r="N76" s="1">
        <v>7</v>
      </c>
      <c r="O76" s="1">
        <v>1</v>
      </c>
    </row>
    <row r="77" spans="1:15" x14ac:dyDescent="0.25">
      <c r="A77" s="30" t="s">
        <v>34</v>
      </c>
      <c r="B77" s="1" t="s">
        <v>28</v>
      </c>
      <c r="C77" s="2">
        <v>20</v>
      </c>
      <c r="D77" s="1">
        <v>39.6</v>
      </c>
      <c r="E77" s="1">
        <v>1.3</v>
      </c>
      <c r="F77" s="1">
        <v>0.24</v>
      </c>
      <c r="G77" s="1">
        <v>7.92</v>
      </c>
      <c r="H77" s="1">
        <v>0.04</v>
      </c>
      <c r="I77" s="1"/>
      <c r="J77" s="1"/>
      <c r="K77" s="1">
        <v>0.28000000000000003</v>
      </c>
      <c r="L77" s="1">
        <v>5.8</v>
      </c>
      <c r="M77" s="1">
        <v>30</v>
      </c>
      <c r="N77" s="1">
        <v>9.4</v>
      </c>
      <c r="O77" s="1">
        <v>0.78</v>
      </c>
    </row>
    <row r="78" spans="1:15" x14ac:dyDescent="0.25">
      <c r="A78" s="30" t="s">
        <v>34</v>
      </c>
      <c r="B78" s="1" t="s">
        <v>62</v>
      </c>
      <c r="C78" s="2">
        <v>20</v>
      </c>
      <c r="D78" s="1">
        <v>39.6</v>
      </c>
      <c r="E78" s="1">
        <v>1.3</v>
      </c>
      <c r="F78" s="1">
        <v>0.24</v>
      </c>
      <c r="G78" s="1">
        <v>7.92</v>
      </c>
      <c r="H78" s="1">
        <v>0.4</v>
      </c>
      <c r="I78" s="1"/>
      <c r="J78" s="1"/>
      <c r="K78" s="1">
        <v>0.28000000000000003</v>
      </c>
      <c r="L78" s="1">
        <v>5.8</v>
      </c>
      <c r="M78" s="1">
        <v>30</v>
      </c>
      <c r="N78" s="1">
        <v>9.4</v>
      </c>
      <c r="O78" s="1">
        <v>0.78</v>
      </c>
    </row>
    <row r="79" spans="1:15" x14ac:dyDescent="0.25">
      <c r="A79" s="30" t="s">
        <v>34</v>
      </c>
      <c r="B79" s="1" t="s">
        <v>97</v>
      </c>
      <c r="C79" s="2">
        <v>100</v>
      </c>
      <c r="D79" s="1">
        <v>47</v>
      </c>
      <c r="E79" s="1">
        <v>0.4</v>
      </c>
      <c r="F79" s="1">
        <v>0.4</v>
      </c>
      <c r="G79" s="1">
        <v>10.6</v>
      </c>
      <c r="H79" s="1">
        <v>0.03</v>
      </c>
      <c r="I79" s="1">
        <v>10</v>
      </c>
      <c r="J79" s="1"/>
      <c r="K79" s="1">
        <v>0.2</v>
      </c>
      <c r="L79" s="1">
        <v>16</v>
      </c>
      <c r="M79" s="1">
        <v>11</v>
      </c>
      <c r="N79" s="1">
        <v>9</v>
      </c>
      <c r="O79" s="1">
        <v>2.2000000000000002</v>
      </c>
    </row>
    <row r="80" spans="1:15" x14ac:dyDescent="0.25">
      <c r="A80" s="66" t="s">
        <v>25</v>
      </c>
      <c r="B80" s="67"/>
      <c r="C80" s="2"/>
      <c r="D80" s="1">
        <f>SUM(D73:D79)</f>
        <v>696.51</v>
      </c>
      <c r="E80" s="1">
        <f>SUM(E73:E79)</f>
        <v>15.960000000000003</v>
      </c>
      <c r="F80" s="1">
        <f t="shared" ref="F80:O80" si="9">SUM(F73:F79)</f>
        <v>25.809999999999995</v>
      </c>
      <c r="G80" s="1">
        <f t="shared" si="9"/>
        <v>106.28</v>
      </c>
      <c r="H80" s="1">
        <f t="shared" si="9"/>
        <v>0.67500000000000004</v>
      </c>
      <c r="I80" s="1">
        <f t="shared" si="9"/>
        <v>12.469999999999999</v>
      </c>
      <c r="J80" s="1">
        <f t="shared" si="9"/>
        <v>0.13</v>
      </c>
      <c r="K80" s="1">
        <f t="shared" si="9"/>
        <v>1.7120000000000002</v>
      </c>
      <c r="L80" s="1">
        <f t="shared" si="9"/>
        <v>296.03000000000003</v>
      </c>
      <c r="M80" s="1">
        <f t="shared" si="9"/>
        <v>390.84</v>
      </c>
      <c r="N80" s="1">
        <f t="shared" si="9"/>
        <v>86.02000000000001</v>
      </c>
      <c r="O80" s="1">
        <f t="shared" si="9"/>
        <v>6.8500000000000005</v>
      </c>
    </row>
    <row r="81" spans="1:15" x14ac:dyDescent="0.25">
      <c r="A81" s="29" t="s">
        <v>26</v>
      </c>
      <c r="C81" s="3"/>
    </row>
    <row r="82" spans="1:15" x14ac:dyDescent="0.25">
      <c r="A82" s="30">
        <v>50</v>
      </c>
      <c r="B82" s="1" t="s">
        <v>98</v>
      </c>
      <c r="C82" s="2">
        <v>60</v>
      </c>
      <c r="D82" s="1">
        <v>39.64</v>
      </c>
      <c r="E82" s="1">
        <v>2.0299999999999998</v>
      </c>
      <c r="F82" s="1">
        <v>2.37</v>
      </c>
      <c r="G82" s="1">
        <v>2.44</v>
      </c>
      <c r="H82" s="1">
        <v>7.0000000000000001E-3</v>
      </c>
      <c r="I82" s="1">
        <v>2.61</v>
      </c>
      <c r="J82" s="1">
        <v>0.02</v>
      </c>
      <c r="K82" s="1">
        <v>7.0000000000000007E-2</v>
      </c>
      <c r="L82" s="1">
        <v>71.819999999999993</v>
      </c>
      <c r="M82" s="1">
        <v>56.76</v>
      </c>
      <c r="N82" s="1">
        <v>7.47</v>
      </c>
      <c r="O82" s="1">
        <v>0.41</v>
      </c>
    </row>
    <row r="83" spans="1:15" x14ac:dyDescent="0.25">
      <c r="A83" s="30">
        <v>499</v>
      </c>
      <c r="B83" s="4" t="s">
        <v>41</v>
      </c>
      <c r="C83" s="2">
        <v>250</v>
      </c>
      <c r="D83" s="1">
        <v>123.4</v>
      </c>
      <c r="E83" s="1">
        <v>5.2</v>
      </c>
      <c r="F83" s="1">
        <v>4.8899999999999997</v>
      </c>
      <c r="G83" s="1">
        <v>15.5</v>
      </c>
      <c r="H83" s="1">
        <v>0.11799999999999999</v>
      </c>
      <c r="I83" s="1">
        <v>16.5</v>
      </c>
      <c r="J83" s="1">
        <v>1.2E-2</v>
      </c>
      <c r="K83" s="1">
        <v>0.314</v>
      </c>
      <c r="L83" s="1">
        <v>32</v>
      </c>
      <c r="M83" s="1">
        <v>164.4</v>
      </c>
      <c r="N83" s="1">
        <v>23.9</v>
      </c>
      <c r="O83" s="1">
        <v>0.99</v>
      </c>
    </row>
    <row r="84" spans="1:15" x14ac:dyDescent="0.25">
      <c r="A84" s="30" t="s">
        <v>114</v>
      </c>
      <c r="B84" s="4" t="s">
        <v>84</v>
      </c>
      <c r="C84" s="2" t="s">
        <v>30</v>
      </c>
      <c r="D84" s="1">
        <v>226.17</v>
      </c>
      <c r="E84" s="1">
        <v>11.36</v>
      </c>
      <c r="F84" s="1">
        <v>14.37</v>
      </c>
      <c r="G84" s="1">
        <v>12.36</v>
      </c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30">
        <v>471</v>
      </c>
      <c r="B85" s="1" t="s">
        <v>77</v>
      </c>
      <c r="C85" s="2" t="s">
        <v>43</v>
      </c>
      <c r="D85" s="1">
        <v>181.8</v>
      </c>
      <c r="E85" s="1">
        <v>5.4</v>
      </c>
      <c r="F85" s="1">
        <v>6.12</v>
      </c>
      <c r="G85" s="1">
        <v>26.28</v>
      </c>
      <c r="H85" s="1">
        <v>1E-3</v>
      </c>
      <c r="I85" s="1"/>
      <c r="J85" s="1"/>
      <c r="K85" s="1">
        <v>0.22</v>
      </c>
      <c r="L85" s="1">
        <v>9.9000000000000005E-2</v>
      </c>
      <c r="M85" s="1">
        <v>60</v>
      </c>
      <c r="N85" s="1">
        <v>19.170000000000002</v>
      </c>
      <c r="O85" s="1">
        <v>0.51</v>
      </c>
    </row>
    <row r="86" spans="1:15" x14ac:dyDescent="0.25">
      <c r="A86" s="30">
        <v>868</v>
      </c>
      <c r="B86" s="1" t="s">
        <v>33</v>
      </c>
      <c r="C86" s="2">
        <v>200</v>
      </c>
      <c r="D86" s="1">
        <v>124</v>
      </c>
      <c r="E86" s="1">
        <v>0.06</v>
      </c>
      <c r="F86" s="1"/>
      <c r="G86" s="1">
        <v>31.4</v>
      </c>
      <c r="H86" s="1">
        <v>0.02</v>
      </c>
      <c r="I86" s="1">
        <v>0.4</v>
      </c>
      <c r="J86" s="1">
        <v>8.0000000000000004E-4</v>
      </c>
      <c r="K86" s="1">
        <v>1</v>
      </c>
      <c r="L86" s="1">
        <v>18</v>
      </c>
      <c r="M86" s="1">
        <v>10</v>
      </c>
      <c r="N86" s="1">
        <v>4</v>
      </c>
      <c r="O86" s="1">
        <v>0.2</v>
      </c>
    </row>
    <row r="87" spans="1:15" x14ac:dyDescent="0.25">
      <c r="A87" s="30" t="s">
        <v>34</v>
      </c>
      <c r="B87" s="1" t="s">
        <v>100</v>
      </c>
      <c r="C87" s="2">
        <v>150</v>
      </c>
      <c r="D87" s="1">
        <v>70.5</v>
      </c>
      <c r="E87" s="1">
        <v>0.6</v>
      </c>
      <c r="F87" s="1">
        <v>0.6</v>
      </c>
      <c r="G87" s="1">
        <v>15.9</v>
      </c>
      <c r="H87" s="1">
        <v>0.04</v>
      </c>
      <c r="I87" s="1">
        <v>15</v>
      </c>
      <c r="J87" s="1"/>
      <c r="K87" s="1">
        <v>0.3</v>
      </c>
      <c r="L87" s="1">
        <v>24</v>
      </c>
      <c r="M87" s="1">
        <v>16.5</v>
      </c>
      <c r="N87" s="1">
        <v>13.5</v>
      </c>
      <c r="O87" s="1">
        <v>3.3</v>
      </c>
    </row>
    <row r="88" spans="1:15" x14ac:dyDescent="0.25">
      <c r="A88" s="30" t="s">
        <v>34</v>
      </c>
      <c r="B88" s="1" t="s">
        <v>27</v>
      </c>
      <c r="C88" s="2">
        <v>50</v>
      </c>
      <c r="D88" s="1">
        <v>115</v>
      </c>
      <c r="E88" s="1">
        <v>3.95</v>
      </c>
      <c r="F88" s="1">
        <v>0.5</v>
      </c>
      <c r="G88" s="1">
        <v>24.15</v>
      </c>
      <c r="H88" s="1">
        <v>7.4999999999999997E-2</v>
      </c>
      <c r="I88" s="1"/>
      <c r="J88" s="1"/>
      <c r="K88" s="1">
        <v>0.65</v>
      </c>
      <c r="L88" s="1">
        <v>11.5</v>
      </c>
      <c r="M88" s="1">
        <v>43.5</v>
      </c>
      <c r="N88" s="1">
        <v>7</v>
      </c>
      <c r="O88" s="1">
        <v>1</v>
      </c>
    </row>
    <row r="89" spans="1:15" x14ac:dyDescent="0.25">
      <c r="A89" s="30" t="s">
        <v>34</v>
      </c>
      <c r="B89" s="1" t="s">
        <v>28</v>
      </c>
      <c r="C89" s="2">
        <v>30</v>
      </c>
      <c r="D89" s="5">
        <v>59.4</v>
      </c>
      <c r="E89" s="5">
        <v>1.95</v>
      </c>
      <c r="F89" s="1">
        <v>0.36</v>
      </c>
      <c r="G89" s="5">
        <v>11.88</v>
      </c>
      <c r="H89" s="5">
        <v>0.06</v>
      </c>
      <c r="I89" s="1"/>
      <c r="J89" s="1"/>
      <c r="K89" s="5">
        <v>0.42</v>
      </c>
      <c r="L89" s="5">
        <v>8.6999999999999993</v>
      </c>
      <c r="M89" s="5">
        <v>45</v>
      </c>
      <c r="N89" s="5">
        <v>14.1</v>
      </c>
      <c r="O89" s="5">
        <v>1.17</v>
      </c>
    </row>
    <row r="90" spans="1:15" x14ac:dyDescent="0.25">
      <c r="A90" s="66" t="s">
        <v>35</v>
      </c>
      <c r="B90" s="67"/>
      <c r="C90" s="2"/>
      <c r="D90" s="1">
        <f>SUM(D82:D89)</f>
        <v>939.91</v>
      </c>
      <c r="E90" s="1">
        <f>SUM(E82:E89)</f>
        <v>30.55</v>
      </c>
      <c r="F90" s="1">
        <f t="shared" ref="F90:O90" si="10">SUM(F82:F89)</f>
        <v>29.21</v>
      </c>
      <c r="G90" s="1">
        <f t="shared" si="10"/>
        <v>139.91</v>
      </c>
      <c r="H90" s="1">
        <f t="shared" si="10"/>
        <v>0.32100000000000001</v>
      </c>
      <c r="I90" s="1">
        <f t="shared" si="10"/>
        <v>34.51</v>
      </c>
      <c r="J90" s="1">
        <f t="shared" si="10"/>
        <v>3.2800000000000003E-2</v>
      </c>
      <c r="K90" s="1">
        <f t="shared" si="10"/>
        <v>2.9740000000000002</v>
      </c>
      <c r="L90" s="1">
        <f t="shared" si="10"/>
        <v>166.11899999999997</v>
      </c>
      <c r="M90" s="1">
        <f t="shared" si="10"/>
        <v>396.15999999999997</v>
      </c>
      <c r="N90" s="1">
        <f t="shared" si="10"/>
        <v>89.139999999999986</v>
      </c>
      <c r="O90" s="1">
        <f t="shared" si="10"/>
        <v>7.58</v>
      </c>
    </row>
    <row r="91" spans="1:15" x14ac:dyDescent="0.25">
      <c r="A91" s="68" t="s">
        <v>36</v>
      </c>
      <c r="B91" s="68"/>
      <c r="C91" s="1"/>
      <c r="D91" s="1">
        <f>D80+D90</f>
        <v>1636.42</v>
      </c>
      <c r="E91" s="1">
        <f t="shared" ref="E91:O91" si="11">E80+E90</f>
        <v>46.510000000000005</v>
      </c>
      <c r="F91" s="1">
        <f t="shared" si="11"/>
        <v>55.019999999999996</v>
      </c>
      <c r="G91" s="1">
        <f t="shared" si="11"/>
        <v>246.19</v>
      </c>
      <c r="H91" s="1">
        <f t="shared" si="11"/>
        <v>0.996</v>
      </c>
      <c r="I91" s="1">
        <f t="shared" si="11"/>
        <v>46.98</v>
      </c>
      <c r="J91" s="1">
        <f t="shared" si="11"/>
        <v>0.1628</v>
      </c>
      <c r="K91" s="1">
        <f t="shared" si="11"/>
        <v>4.6859999999999999</v>
      </c>
      <c r="L91" s="1">
        <f t="shared" si="11"/>
        <v>462.149</v>
      </c>
      <c r="M91" s="1">
        <f t="shared" si="11"/>
        <v>787</v>
      </c>
      <c r="N91" s="1">
        <f t="shared" si="11"/>
        <v>175.16</v>
      </c>
      <c r="O91" s="1">
        <f t="shared" si="11"/>
        <v>14.43</v>
      </c>
    </row>
    <row r="92" spans="1:15" x14ac:dyDescent="0.25">
      <c r="A92" s="29" t="s">
        <v>67</v>
      </c>
    </row>
    <row r="93" spans="1:15" x14ac:dyDescent="0.25">
      <c r="A93" s="29" t="s">
        <v>19</v>
      </c>
    </row>
    <row r="94" spans="1:15" ht="15" customHeight="1" x14ac:dyDescent="0.25">
      <c r="A94" s="64"/>
      <c r="B94" s="64"/>
      <c r="C94" s="65" t="s">
        <v>1</v>
      </c>
      <c r="D94" s="65" t="s">
        <v>13</v>
      </c>
      <c r="E94" s="64" t="s">
        <v>15</v>
      </c>
      <c r="F94" s="64"/>
      <c r="G94" s="64"/>
      <c r="H94" s="64" t="s">
        <v>14</v>
      </c>
      <c r="I94" s="64"/>
      <c r="J94" s="64"/>
      <c r="K94" s="64"/>
      <c r="L94" s="64" t="s">
        <v>16</v>
      </c>
      <c r="M94" s="64"/>
      <c r="N94" s="64"/>
      <c r="O94" s="64"/>
    </row>
    <row r="95" spans="1:15" ht="41.1" customHeight="1" x14ac:dyDescent="0.25">
      <c r="A95" s="30" t="s">
        <v>17</v>
      </c>
      <c r="B95" s="1" t="s">
        <v>0</v>
      </c>
      <c r="C95" s="65"/>
      <c r="D95" s="65"/>
      <c r="E95" s="1" t="s">
        <v>2</v>
      </c>
      <c r="F95" s="1" t="s">
        <v>3</v>
      </c>
      <c r="G95" s="1" t="s">
        <v>4</v>
      </c>
      <c r="H95" s="1" t="s">
        <v>5</v>
      </c>
      <c r="I95" s="1" t="s">
        <v>6</v>
      </c>
      <c r="J95" s="1" t="s">
        <v>7</v>
      </c>
      <c r="K95" s="1" t="s">
        <v>8</v>
      </c>
      <c r="L95" s="1" t="s">
        <v>9</v>
      </c>
      <c r="M95" s="1" t="s">
        <v>10</v>
      </c>
      <c r="N95" s="1" t="s">
        <v>11</v>
      </c>
      <c r="O95" s="1" t="s">
        <v>12</v>
      </c>
    </row>
    <row r="96" spans="1:15" x14ac:dyDescent="0.25">
      <c r="A96" s="30" t="s">
        <v>114</v>
      </c>
      <c r="B96" s="1" t="s">
        <v>69</v>
      </c>
      <c r="C96" s="2" t="s">
        <v>30</v>
      </c>
      <c r="D96" s="1">
        <v>119.3</v>
      </c>
      <c r="E96" s="1">
        <v>2.31</v>
      </c>
      <c r="F96" s="1">
        <v>6.84</v>
      </c>
      <c r="G96" s="1">
        <v>11.9</v>
      </c>
      <c r="H96" s="1">
        <v>0.06</v>
      </c>
      <c r="I96" s="1">
        <v>9.1</v>
      </c>
      <c r="J96" s="1">
        <v>1.3</v>
      </c>
      <c r="K96" s="1">
        <v>3.76</v>
      </c>
      <c r="L96" s="1">
        <v>28.96</v>
      </c>
      <c r="M96" s="1">
        <v>64.63</v>
      </c>
      <c r="N96" s="1">
        <v>40.15</v>
      </c>
      <c r="O96" s="1">
        <v>1.18</v>
      </c>
    </row>
    <row r="97" spans="1:15" x14ac:dyDescent="0.25">
      <c r="A97" s="30">
        <v>42</v>
      </c>
      <c r="B97" s="1" t="s">
        <v>52</v>
      </c>
      <c r="C97" s="2">
        <v>20</v>
      </c>
      <c r="D97" s="1">
        <v>72.8</v>
      </c>
      <c r="E97" s="1">
        <v>4.6399999999999997</v>
      </c>
      <c r="F97" s="1">
        <v>5.9</v>
      </c>
      <c r="G97" s="1"/>
      <c r="H97" s="1">
        <v>8.0000000000000002E-3</v>
      </c>
      <c r="I97" s="1">
        <v>0.14000000000000001</v>
      </c>
      <c r="J97" s="1">
        <v>5.1999999999999998E-2</v>
      </c>
      <c r="K97" s="1">
        <v>0.1</v>
      </c>
      <c r="L97" s="1">
        <v>176</v>
      </c>
      <c r="M97" s="1">
        <v>100</v>
      </c>
      <c r="N97" s="1">
        <v>7</v>
      </c>
      <c r="O97" s="1">
        <v>0.02</v>
      </c>
    </row>
    <row r="98" spans="1:15" x14ac:dyDescent="0.25">
      <c r="A98" s="30">
        <v>943</v>
      </c>
      <c r="B98" s="1" t="s">
        <v>22</v>
      </c>
      <c r="C98" s="2" t="s">
        <v>24</v>
      </c>
      <c r="D98" s="1">
        <v>56</v>
      </c>
      <c r="E98" s="1">
        <v>0.2</v>
      </c>
      <c r="F98" s="1"/>
      <c r="G98" s="1">
        <v>14</v>
      </c>
      <c r="H98" s="1"/>
      <c r="I98" s="1"/>
      <c r="J98" s="1"/>
      <c r="K98" s="1"/>
      <c r="L98" s="1">
        <v>12</v>
      </c>
      <c r="M98" s="1">
        <v>8</v>
      </c>
      <c r="N98" s="1">
        <v>6</v>
      </c>
      <c r="O98" s="1">
        <v>0.8</v>
      </c>
    </row>
    <row r="99" spans="1:15" x14ac:dyDescent="0.25">
      <c r="A99" s="30" t="s">
        <v>34</v>
      </c>
      <c r="B99" s="1" t="s">
        <v>27</v>
      </c>
      <c r="C99" s="2">
        <v>40</v>
      </c>
      <c r="D99" s="1">
        <v>92</v>
      </c>
      <c r="E99" s="1">
        <v>3.2</v>
      </c>
      <c r="F99" s="1">
        <v>4</v>
      </c>
      <c r="G99" s="1">
        <v>19.32</v>
      </c>
      <c r="H99" s="1">
        <v>0.06</v>
      </c>
      <c r="I99" s="1"/>
      <c r="J99" s="1"/>
      <c r="K99" s="1">
        <v>0.52</v>
      </c>
      <c r="L99" s="1">
        <v>9.1999999999999993</v>
      </c>
      <c r="M99" s="1">
        <v>34.799999999999997</v>
      </c>
      <c r="N99" s="1">
        <v>5.6</v>
      </c>
      <c r="O99" s="1">
        <v>0.4</v>
      </c>
    </row>
    <row r="100" spans="1:15" x14ac:dyDescent="0.25">
      <c r="A100" s="30" t="s">
        <v>34</v>
      </c>
      <c r="B100" s="1" t="s">
        <v>27</v>
      </c>
      <c r="C100" s="2">
        <v>50</v>
      </c>
      <c r="D100" s="1">
        <v>115</v>
      </c>
      <c r="E100" s="1">
        <v>3.95</v>
      </c>
      <c r="F100" s="1">
        <v>0.5</v>
      </c>
      <c r="G100" s="1">
        <v>24.15</v>
      </c>
      <c r="H100" s="1">
        <v>7.4999999999999997E-2</v>
      </c>
      <c r="I100" s="1"/>
      <c r="J100" s="1"/>
      <c r="K100" s="1">
        <v>0.65</v>
      </c>
      <c r="L100" s="1">
        <v>11.5</v>
      </c>
      <c r="M100" s="1">
        <v>43.5</v>
      </c>
      <c r="N100" s="1">
        <v>7</v>
      </c>
      <c r="O100" s="1">
        <v>1</v>
      </c>
    </row>
    <row r="101" spans="1:15" x14ac:dyDescent="0.25">
      <c r="A101" s="30" t="s">
        <v>34</v>
      </c>
      <c r="B101" s="1" t="s">
        <v>68</v>
      </c>
      <c r="C101" s="2">
        <v>100</v>
      </c>
      <c r="D101" s="1">
        <v>34</v>
      </c>
      <c r="E101" s="1">
        <v>0.4</v>
      </c>
      <c r="F101" s="1">
        <v>0.3</v>
      </c>
      <c r="G101" s="1">
        <v>10.3</v>
      </c>
      <c r="H101" s="1">
        <v>0.02</v>
      </c>
      <c r="I101" s="1">
        <v>5</v>
      </c>
      <c r="J101" s="1">
        <v>0.16700000000000001</v>
      </c>
      <c r="K101" s="1">
        <v>0.4</v>
      </c>
      <c r="L101" s="1">
        <v>19</v>
      </c>
      <c r="M101" s="1">
        <v>16</v>
      </c>
      <c r="N101" s="1">
        <v>12</v>
      </c>
      <c r="O101" s="1">
        <v>2.2999999999999998</v>
      </c>
    </row>
    <row r="102" spans="1:15" x14ac:dyDescent="0.25">
      <c r="A102" s="66" t="s">
        <v>25</v>
      </c>
      <c r="B102" s="67"/>
      <c r="C102" s="2"/>
      <c r="D102" s="1">
        <f>SUM(D96:D101)</f>
        <v>489.1</v>
      </c>
      <c r="E102" s="1">
        <f>SUM(E96:E101)</f>
        <v>14.700000000000001</v>
      </c>
      <c r="F102" s="1">
        <f t="shared" ref="F102:O102" si="12">SUM(F96:F101)</f>
        <v>17.540000000000003</v>
      </c>
      <c r="G102" s="1">
        <f t="shared" si="12"/>
        <v>79.67</v>
      </c>
      <c r="H102" s="1">
        <f t="shared" si="12"/>
        <v>0.223</v>
      </c>
      <c r="I102" s="1">
        <f t="shared" si="12"/>
        <v>14.24</v>
      </c>
      <c r="J102" s="1">
        <f t="shared" si="12"/>
        <v>1.5190000000000001</v>
      </c>
      <c r="K102" s="1">
        <f t="shared" si="12"/>
        <v>5.4300000000000006</v>
      </c>
      <c r="L102" s="1">
        <f t="shared" si="12"/>
        <v>256.65999999999997</v>
      </c>
      <c r="M102" s="1">
        <f t="shared" si="12"/>
        <v>266.93</v>
      </c>
      <c r="N102" s="1">
        <f t="shared" si="12"/>
        <v>77.75</v>
      </c>
      <c r="O102" s="1">
        <f t="shared" si="12"/>
        <v>5.6999999999999993</v>
      </c>
    </row>
    <row r="103" spans="1:15" x14ac:dyDescent="0.25">
      <c r="A103" s="29" t="s">
        <v>26</v>
      </c>
      <c r="C103" s="3"/>
    </row>
    <row r="104" spans="1:15" x14ac:dyDescent="0.25">
      <c r="A104" s="30">
        <v>50</v>
      </c>
      <c r="B104" s="1" t="s">
        <v>71</v>
      </c>
      <c r="C104" s="1">
        <v>100</v>
      </c>
      <c r="D104" s="1">
        <v>169.86</v>
      </c>
      <c r="E104" s="1">
        <v>1.02</v>
      </c>
      <c r="F104" s="1">
        <v>0.17499999999999999</v>
      </c>
      <c r="G104" s="1">
        <v>40.659999999999997</v>
      </c>
      <c r="H104" s="1">
        <v>0.05</v>
      </c>
      <c r="I104" s="1">
        <v>6.1230000000000002</v>
      </c>
      <c r="J104" s="1">
        <v>1.4</v>
      </c>
      <c r="K104" s="1">
        <v>0.28000000000000003</v>
      </c>
      <c r="L104" s="1">
        <v>23.16</v>
      </c>
      <c r="M104" s="1">
        <v>41.56</v>
      </c>
      <c r="N104" s="1">
        <v>29.08</v>
      </c>
      <c r="O104" s="1">
        <v>1.06</v>
      </c>
    </row>
    <row r="105" spans="1:15" x14ac:dyDescent="0.25">
      <c r="A105" s="30">
        <v>120</v>
      </c>
      <c r="B105" s="1" t="s">
        <v>70</v>
      </c>
      <c r="C105" s="2">
        <v>250</v>
      </c>
      <c r="D105" s="1">
        <v>78.7</v>
      </c>
      <c r="E105" s="1">
        <v>1.91</v>
      </c>
      <c r="F105" s="1">
        <v>3.8</v>
      </c>
      <c r="G105" s="1">
        <v>9.44</v>
      </c>
      <c r="H105" s="1">
        <v>0.05</v>
      </c>
      <c r="I105" s="1">
        <v>10.8</v>
      </c>
      <c r="J105" s="1">
        <v>1.7000000000000001E-2</v>
      </c>
      <c r="K105" s="1">
        <v>0.8</v>
      </c>
      <c r="L105" s="1">
        <v>52.2</v>
      </c>
      <c r="M105" s="1">
        <v>190</v>
      </c>
      <c r="N105" s="1">
        <v>30</v>
      </c>
      <c r="O105" s="1">
        <v>1.3</v>
      </c>
    </row>
    <row r="106" spans="1:15" x14ac:dyDescent="0.25">
      <c r="A106" s="30">
        <v>450</v>
      </c>
      <c r="B106" s="4" t="s">
        <v>39</v>
      </c>
      <c r="C106" s="2" t="s">
        <v>40</v>
      </c>
      <c r="D106" s="1">
        <v>244</v>
      </c>
      <c r="E106" s="1">
        <v>19.149999999999999</v>
      </c>
      <c r="F106" s="1">
        <v>20.14</v>
      </c>
      <c r="G106" s="1">
        <v>0.05</v>
      </c>
      <c r="H106" s="1">
        <v>0.04</v>
      </c>
      <c r="I106" s="1">
        <v>1.4</v>
      </c>
      <c r="J106" s="1">
        <v>5.6000000000000001E-2</v>
      </c>
      <c r="K106" s="1">
        <v>0.45</v>
      </c>
      <c r="L106" s="1">
        <v>33.840000000000003</v>
      </c>
      <c r="M106" s="1">
        <v>164.75</v>
      </c>
      <c r="N106" s="1">
        <v>19</v>
      </c>
      <c r="O106" s="1">
        <v>1.6</v>
      </c>
    </row>
    <row r="107" spans="1:15" x14ac:dyDescent="0.25">
      <c r="A107" s="30">
        <v>679</v>
      </c>
      <c r="B107" s="5" t="s">
        <v>42</v>
      </c>
      <c r="C107" s="2" t="s">
        <v>43</v>
      </c>
      <c r="D107" s="1">
        <v>181.8</v>
      </c>
      <c r="E107" s="1">
        <v>5.4</v>
      </c>
      <c r="F107" s="1">
        <v>6.12</v>
      </c>
      <c r="G107" s="1">
        <v>26.28</v>
      </c>
      <c r="H107" s="1">
        <v>0.14000000000000001</v>
      </c>
      <c r="I107" s="1"/>
      <c r="J107" s="1"/>
      <c r="K107" s="1">
        <v>1.62</v>
      </c>
      <c r="L107" s="1">
        <v>21.6</v>
      </c>
      <c r="M107" s="1">
        <v>129.6</v>
      </c>
      <c r="N107" s="1">
        <v>88.2</v>
      </c>
      <c r="O107" s="1">
        <v>2.88</v>
      </c>
    </row>
    <row r="108" spans="1:15" x14ac:dyDescent="0.25">
      <c r="A108" s="30">
        <v>868</v>
      </c>
      <c r="B108" s="1" t="s">
        <v>33</v>
      </c>
      <c r="C108" s="2">
        <v>200</v>
      </c>
      <c r="D108" s="1">
        <v>124</v>
      </c>
      <c r="E108" s="1">
        <v>0.06</v>
      </c>
      <c r="F108" s="1"/>
      <c r="G108" s="1">
        <v>31.4</v>
      </c>
      <c r="H108" s="1">
        <v>0.02</v>
      </c>
      <c r="I108" s="1">
        <v>0.4</v>
      </c>
      <c r="J108" s="1">
        <v>8.0000000000000004E-4</v>
      </c>
      <c r="K108" s="1">
        <v>1</v>
      </c>
      <c r="L108" s="1">
        <v>18</v>
      </c>
      <c r="M108" s="1">
        <v>10</v>
      </c>
      <c r="N108" s="1">
        <v>4</v>
      </c>
      <c r="O108" s="1">
        <v>0.2</v>
      </c>
    </row>
    <row r="109" spans="1:15" x14ac:dyDescent="0.25">
      <c r="A109" s="30" t="s">
        <v>34</v>
      </c>
      <c r="B109" s="1" t="s">
        <v>104</v>
      </c>
      <c r="C109" s="2">
        <v>20</v>
      </c>
      <c r="D109" s="1">
        <v>39.6</v>
      </c>
      <c r="E109" s="1">
        <v>1.3</v>
      </c>
      <c r="F109" s="1">
        <v>0.24</v>
      </c>
      <c r="G109" s="1">
        <v>7.92</v>
      </c>
      <c r="H109" s="1">
        <v>0.04</v>
      </c>
      <c r="I109" s="1"/>
      <c r="J109" s="1"/>
      <c r="K109" s="1">
        <v>0.28000000000000003</v>
      </c>
      <c r="L109" s="1">
        <v>5.8</v>
      </c>
      <c r="M109" s="1">
        <v>30</v>
      </c>
      <c r="N109" s="1">
        <v>9.4</v>
      </c>
      <c r="O109" s="1">
        <v>0.78</v>
      </c>
    </row>
    <row r="110" spans="1:15" x14ac:dyDescent="0.25">
      <c r="A110" s="30" t="s">
        <v>34</v>
      </c>
      <c r="B110" s="1" t="s">
        <v>53</v>
      </c>
      <c r="C110" s="2">
        <v>100</v>
      </c>
      <c r="D110" s="1">
        <v>43</v>
      </c>
      <c r="E110" s="1">
        <v>0.9</v>
      </c>
      <c r="F110" s="1">
        <v>0.2</v>
      </c>
      <c r="G110" s="1">
        <v>8.1</v>
      </c>
      <c r="H110" s="1">
        <v>0.04</v>
      </c>
      <c r="I110" s="1">
        <v>60</v>
      </c>
      <c r="J110" s="1"/>
      <c r="K110" s="1">
        <v>8.0000000000000002E-3</v>
      </c>
      <c r="L110" s="1">
        <v>0.2</v>
      </c>
      <c r="M110" s="1">
        <v>34</v>
      </c>
      <c r="N110" s="1">
        <v>23</v>
      </c>
      <c r="O110" s="1">
        <v>13</v>
      </c>
    </row>
    <row r="111" spans="1:15" x14ac:dyDescent="0.25">
      <c r="A111" s="30" t="s">
        <v>34</v>
      </c>
      <c r="B111" s="1" t="s">
        <v>27</v>
      </c>
      <c r="C111" s="2">
        <v>50</v>
      </c>
      <c r="D111" s="1">
        <v>115</v>
      </c>
      <c r="E111" s="1">
        <v>3.95</v>
      </c>
      <c r="F111" s="1">
        <v>0.5</v>
      </c>
      <c r="G111" s="1">
        <v>24.15</v>
      </c>
      <c r="H111" s="1">
        <v>7.4999999999999997E-2</v>
      </c>
      <c r="I111" s="1"/>
      <c r="J111" s="1"/>
      <c r="K111" s="1">
        <v>0.65</v>
      </c>
      <c r="L111" s="1">
        <v>11.5</v>
      </c>
      <c r="M111" s="1">
        <v>43.5</v>
      </c>
      <c r="N111" s="1">
        <v>7</v>
      </c>
      <c r="O111" s="1">
        <v>1</v>
      </c>
    </row>
    <row r="112" spans="1:15" x14ac:dyDescent="0.25">
      <c r="A112" s="30" t="s">
        <v>34</v>
      </c>
      <c r="B112" s="1" t="s">
        <v>28</v>
      </c>
      <c r="C112" s="2">
        <v>30</v>
      </c>
      <c r="D112" s="5">
        <v>59.4</v>
      </c>
      <c r="E112" s="5">
        <v>1.95</v>
      </c>
      <c r="F112" s="1">
        <v>0.36</v>
      </c>
      <c r="G112" s="5">
        <v>11.88</v>
      </c>
      <c r="H112" s="5">
        <v>0.06</v>
      </c>
      <c r="I112" s="1"/>
      <c r="J112" s="1"/>
      <c r="K112" s="5">
        <v>0.42</v>
      </c>
      <c r="L112" s="5">
        <v>8.6999999999999993</v>
      </c>
      <c r="M112" s="5">
        <v>45</v>
      </c>
      <c r="N112" s="5">
        <v>14.1</v>
      </c>
      <c r="O112" s="5">
        <v>1.17</v>
      </c>
    </row>
    <row r="113" spans="1:15" x14ac:dyDescent="0.25">
      <c r="A113" s="66" t="s">
        <v>35</v>
      </c>
      <c r="B113" s="67"/>
      <c r="C113" s="2"/>
      <c r="D113" s="1">
        <f>SUM(D105:D112)</f>
        <v>885.5</v>
      </c>
      <c r="E113" s="1">
        <f t="shared" ref="E113:O113" si="13">SUM(E105:E112)</f>
        <v>34.620000000000005</v>
      </c>
      <c r="F113" s="1">
        <f t="shared" si="13"/>
        <v>31.36</v>
      </c>
      <c r="G113" s="1">
        <f t="shared" si="13"/>
        <v>119.22</v>
      </c>
      <c r="H113" s="1">
        <f t="shared" si="13"/>
        <v>0.46499999999999997</v>
      </c>
      <c r="I113" s="1">
        <f t="shared" si="13"/>
        <v>72.599999999999994</v>
      </c>
      <c r="J113" s="1">
        <f t="shared" si="13"/>
        <v>7.3800000000000004E-2</v>
      </c>
      <c r="K113" s="1">
        <f t="shared" si="13"/>
        <v>5.2280000000000006</v>
      </c>
      <c r="L113" s="1">
        <f t="shared" si="13"/>
        <v>151.84</v>
      </c>
      <c r="M113" s="1">
        <f t="shared" si="13"/>
        <v>646.85</v>
      </c>
      <c r="N113" s="1">
        <f t="shared" si="13"/>
        <v>194.7</v>
      </c>
      <c r="O113" s="1">
        <f t="shared" si="13"/>
        <v>21.93</v>
      </c>
    </row>
    <row r="114" spans="1:15" x14ac:dyDescent="0.25">
      <c r="A114" s="68" t="s">
        <v>36</v>
      </c>
      <c r="B114" s="68"/>
      <c r="C114" s="1"/>
      <c r="D114" s="1">
        <f>D102+D113</f>
        <v>1374.6</v>
      </c>
      <c r="E114" s="1">
        <f>E102+E113</f>
        <v>49.320000000000007</v>
      </c>
      <c r="F114" s="1">
        <f t="shared" ref="F114:O114" si="14">F102+F113</f>
        <v>48.900000000000006</v>
      </c>
      <c r="G114" s="1">
        <f t="shared" si="14"/>
        <v>198.89</v>
      </c>
      <c r="H114" s="1">
        <f t="shared" si="14"/>
        <v>0.68799999999999994</v>
      </c>
      <c r="I114" s="1">
        <f t="shared" si="14"/>
        <v>86.839999999999989</v>
      </c>
      <c r="J114" s="1">
        <f t="shared" si="14"/>
        <v>1.5928000000000002</v>
      </c>
      <c r="K114" s="1">
        <f t="shared" si="14"/>
        <v>10.658000000000001</v>
      </c>
      <c r="L114" s="1">
        <f t="shared" si="14"/>
        <v>408.5</v>
      </c>
      <c r="M114" s="1">
        <f t="shared" si="14"/>
        <v>913.78</v>
      </c>
      <c r="N114" s="1">
        <f t="shared" si="14"/>
        <v>272.45</v>
      </c>
      <c r="O114" s="1">
        <f t="shared" si="14"/>
        <v>27.63</v>
      </c>
    </row>
    <row r="115" spans="1:15" x14ac:dyDescent="0.25">
      <c r="A115" s="27"/>
      <c r="B115" s="27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1:15" x14ac:dyDescent="0.25">
      <c r="A116" s="29" t="s">
        <v>72</v>
      </c>
    </row>
    <row r="117" spans="1:15" x14ac:dyDescent="0.25">
      <c r="A117" s="29" t="s">
        <v>19</v>
      </c>
    </row>
    <row r="118" spans="1:15" x14ac:dyDescent="0.25">
      <c r="A118" s="64"/>
      <c r="B118" s="64"/>
      <c r="C118" s="65" t="s">
        <v>1</v>
      </c>
      <c r="D118" s="65" t="s">
        <v>13</v>
      </c>
      <c r="E118" s="64" t="s">
        <v>15</v>
      </c>
      <c r="F118" s="64"/>
      <c r="G118" s="64"/>
      <c r="H118" s="64" t="s">
        <v>14</v>
      </c>
      <c r="I118" s="64"/>
      <c r="J118" s="64"/>
      <c r="K118" s="64"/>
      <c r="L118" s="64" t="s">
        <v>16</v>
      </c>
      <c r="M118" s="64"/>
      <c r="N118" s="64"/>
      <c r="O118" s="64"/>
    </row>
    <row r="119" spans="1:15" ht="41.1" customHeight="1" x14ac:dyDescent="0.25">
      <c r="A119" s="30" t="s">
        <v>17</v>
      </c>
      <c r="B119" s="1" t="s">
        <v>0</v>
      </c>
      <c r="C119" s="65"/>
      <c r="D119" s="65"/>
      <c r="E119" s="1" t="s">
        <v>2</v>
      </c>
      <c r="F119" s="1" t="s">
        <v>3</v>
      </c>
      <c r="G119" s="1" t="s">
        <v>4</v>
      </c>
      <c r="H119" s="1" t="s">
        <v>5</v>
      </c>
      <c r="I119" s="1" t="s">
        <v>6</v>
      </c>
      <c r="J119" s="1" t="s">
        <v>7</v>
      </c>
      <c r="K119" s="1" t="s">
        <v>8</v>
      </c>
      <c r="L119" s="1" t="s">
        <v>9</v>
      </c>
      <c r="M119" s="1" t="s">
        <v>10</v>
      </c>
      <c r="N119" s="1" t="s">
        <v>11</v>
      </c>
      <c r="O119" s="1" t="s">
        <v>12</v>
      </c>
    </row>
    <row r="120" spans="1:15" x14ac:dyDescent="0.25">
      <c r="A120" s="30">
        <v>679</v>
      </c>
      <c r="B120" s="5" t="s">
        <v>42</v>
      </c>
      <c r="C120" s="2" t="s">
        <v>43</v>
      </c>
      <c r="D120" s="1">
        <v>181.8</v>
      </c>
      <c r="E120" s="1">
        <v>5.4</v>
      </c>
      <c r="F120" s="1">
        <v>6.12</v>
      </c>
      <c r="G120" s="1">
        <v>26.28</v>
      </c>
      <c r="H120" s="1">
        <v>0.14000000000000001</v>
      </c>
      <c r="I120" s="1"/>
      <c r="J120" s="1"/>
      <c r="K120" s="1">
        <v>1.62</v>
      </c>
      <c r="L120" s="1">
        <v>21.6</v>
      </c>
      <c r="M120" s="1">
        <v>129.6</v>
      </c>
      <c r="N120" s="1">
        <v>88.2</v>
      </c>
      <c r="O120" s="1">
        <v>2.88</v>
      </c>
    </row>
    <row r="121" spans="1:15" x14ac:dyDescent="0.25">
      <c r="A121" s="30">
        <v>943</v>
      </c>
      <c r="B121" s="1" t="s">
        <v>74</v>
      </c>
      <c r="C121" s="2">
        <v>200</v>
      </c>
      <c r="D121" s="1">
        <v>152.44999999999999</v>
      </c>
      <c r="E121" s="1">
        <v>4.05</v>
      </c>
      <c r="F121" s="1">
        <v>3.32</v>
      </c>
      <c r="G121" s="1">
        <v>25.15</v>
      </c>
      <c r="H121" s="1">
        <v>0.04</v>
      </c>
      <c r="I121" s="1">
        <v>1.3</v>
      </c>
      <c r="J121" s="1">
        <v>0.02</v>
      </c>
      <c r="K121" s="1"/>
      <c r="L121" s="1">
        <v>120</v>
      </c>
      <c r="M121" s="1">
        <v>90</v>
      </c>
      <c r="N121" s="1">
        <v>14</v>
      </c>
      <c r="O121" s="1">
        <v>0.1</v>
      </c>
    </row>
    <row r="122" spans="1:15" x14ac:dyDescent="0.25">
      <c r="A122" s="30" t="s">
        <v>34</v>
      </c>
      <c r="B122" s="1" t="s">
        <v>27</v>
      </c>
      <c r="C122" s="2">
        <v>50</v>
      </c>
      <c r="D122" s="1">
        <v>115</v>
      </c>
      <c r="E122" s="1">
        <v>3.95</v>
      </c>
      <c r="F122" s="1">
        <v>0.5</v>
      </c>
      <c r="G122" s="1">
        <v>24.15</v>
      </c>
      <c r="H122" s="1">
        <v>7.4999999999999997E-2</v>
      </c>
      <c r="I122" s="1"/>
      <c r="J122" s="1"/>
      <c r="K122" s="1">
        <v>0.65</v>
      </c>
      <c r="L122" s="1">
        <v>11.5</v>
      </c>
      <c r="M122" s="1">
        <v>43.5</v>
      </c>
      <c r="N122" s="1">
        <v>7</v>
      </c>
      <c r="O122" s="1">
        <v>1</v>
      </c>
    </row>
    <row r="123" spans="1:15" x14ac:dyDescent="0.25">
      <c r="A123" s="30" t="s">
        <v>34</v>
      </c>
      <c r="B123" s="1" t="s">
        <v>28</v>
      </c>
      <c r="C123" s="2">
        <v>20</v>
      </c>
      <c r="D123" s="1">
        <v>39.6</v>
      </c>
      <c r="E123" s="1">
        <v>1.3</v>
      </c>
      <c r="F123" s="1">
        <v>0.24</v>
      </c>
      <c r="G123" s="1">
        <v>7.92</v>
      </c>
      <c r="H123" s="1">
        <v>0.04</v>
      </c>
      <c r="I123" s="1"/>
      <c r="J123" s="1"/>
      <c r="K123" s="1">
        <v>0.28000000000000003</v>
      </c>
      <c r="L123" s="1">
        <v>5.8</v>
      </c>
      <c r="M123" s="1">
        <v>30</v>
      </c>
      <c r="N123" s="1">
        <v>9.4</v>
      </c>
      <c r="O123" s="1">
        <v>0.78</v>
      </c>
    </row>
    <row r="124" spans="1:15" x14ac:dyDescent="0.25">
      <c r="A124" s="30" t="s">
        <v>34</v>
      </c>
      <c r="B124" s="1" t="s">
        <v>81</v>
      </c>
      <c r="C124" s="2">
        <v>20</v>
      </c>
      <c r="D124" s="1">
        <v>39.6</v>
      </c>
      <c r="E124" s="1">
        <v>1.3</v>
      </c>
      <c r="F124" s="1">
        <v>0.24</v>
      </c>
      <c r="G124" s="1">
        <v>7.92</v>
      </c>
      <c r="H124" s="1">
        <v>0.04</v>
      </c>
      <c r="I124" s="1"/>
      <c r="J124" s="1"/>
      <c r="K124" s="1">
        <v>0.28000000000000003</v>
      </c>
      <c r="L124" s="1">
        <v>5.8</v>
      </c>
      <c r="M124" s="1">
        <v>30</v>
      </c>
      <c r="N124" s="1">
        <v>9.4</v>
      </c>
      <c r="O124" s="1">
        <v>0.78</v>
      </c>
    </row>
    <row r="125" spans="1:15" x14ac:dyDescent="0.25">
      <c r="A125" s="30" t="s">
        <v>34</v>
      </c>
      <c r="B125" s="1" t="s">
        <v>21</v>
      </c>
      <c r="C125" s="2">
        <v>100</v>
      </c>
      <c r="D125" s="1">
        <v>47</v>
      </c>
      <c r="E125" s="1">
        <v>0.4</v>
      </c>
      <c r="F125" s="1">
        <v>0.4</v>
      </c>
      <c r="G125" s="1">
        <v>10.6</v>
      </c>
      <c r="H125" s="1">
        <v>0.03</v>
      </c>
      <c r="I125" s="1">
        <v>10</v>
      </c>
      <c r="J125" s="1"/>
      <c r="K125" s="1">
        <v>0.2</v>
      </c>
      <c r="L125" s="1">
        <v>16</v>
      </c>
      <c r="M125" s="1">
        <v>11</v>
      </c>
      <c r="N125" s="1">
        <v>9</v>
      </c>
      <c r="O125" s="1">
        <v>2.2000000000000002</v>
      </c>
    </row>
    <row r="126" spans="1:15" x14ac:dyDescent="0.25">
      <c r="A126" s="66" t="s">
        <v>25</v>
      </c>
      <c r="B126" s="67"/>
      <c r="C126" s="2"/>
      <c r="D126" s="1">
        <f>SUM(D120:D125)</f>
        <v>575.45000000000005</v>
      </c>
      <c r="E126" s="1">
        <f t="shared" ref="E126:O126" si="15">SUM(E120:E125)</f>
        <v>16.399999999999999</v>
      </c>
      <c r="F126" s="1">
        <f t="shared" si="15"/>
        <v>10.82</v>
      </c>
      <c r="G126" s="1">
        <f t="shared" si="15"/>
        <v>102.02</v>
      </c>
      <c r="H126" s="1">
        <f t="shared" si="15"/>
        <v>0.36499999999999999</v>
      </c>
      <c r="I126" s="1">
        <f t="shared" si="15"/>
        <v>11.3</v>
      </c>
      <c r="J126" s="1">
        <f t="shared" si="15"/>
        <v>0.02</v>
      </c>
      <c r="K126" s="1">
        <f t="shared" si="15"/>
        <v>3.0300000000000002</v>
      </c>
      <c r="L126" s="1">
        <f t="shared" si="15"/>
        <v>180.70000000000002</v>
      </c>
      <c r="M126" s="1">
        <f t="shared" si="15"/>
        <v>334.1</v>
      </c>
      <c r="N126" s="1">
        <f t="shared" si="15"/>
        <v>137</v>
      </c>
      <c r="O126" s="1">
        <f t="shared" si="15"/>
        <v>7.74</v>
      </c>
    </row>
    <row r="127" spans="1:15" x14ac:dyDescent="0.25">
      <c r="A127" s="29" t="s">
        <v>26</v>
      </c>
      <c r="C127" s="3"/>
    </row>
    <row r="128" spans="1:15" x14ac:dyDescent="0.25">
      <c r="A128" s="30">
        <v>202</v>
      </c>
      <c r="B128" s="4" t="s">
        <v>78</v>
      </c>
      <c r="C128" s="2">
        <v>250</v>
      </c>
      <c r="D128" s="1">
        <v>83.71</v>
      </c>
      <c r="E128" s="1">
        <v>1.8740000000000001</v>
      </c>
      <c r="F128" s="1">
        <v>3.86</v>
      </c>
      <c r="G128" s="1">
        <v>11.03</v>
      </c>
      <c r="H128" s="1">
        <v>7.0000000000000007E-2</v>
      </c>
      <c r="I128" s="1">
        <v>8.52</v>
      </c>
      <c r="J128" s="1">
        <v>0.19900000000000001</v>
      </c>
      <c r="K128" s="1">
        <v>0.19500000000000001</v>
      </c>
      <c r="L128" s="1">
        <v>23.19</v>
      </c>
      <c r="M128" s="1">
        <v>103.2</v>
      </c>
      <c r="N128" s="1">
        <v>21.51</v>
      </c>
      <c r="O128" s="1">
        <v>0.78</v>
      </c>
    </row>
    <row r="129" spans="1:15" x14ac:dyDescent="0.25">
      <c r="A129" s="30" t="s">
        <v>114</v>
      </c>
      <c r="B129" s="5" t="s">
        <v>122</v>
      </c>
      <c r="C129" s="19" t="s">
        <v>123</v>
      </c>
      <c r="D129" s="5">
        <v>370</v>
      </c>
      <c r="E129" s="5">
        <v>8</v>
      </c>
      <c r="F129" s="5">
        <v>10.199999999999999</v>
      </c>
      <c r="G129" s="5">
        <v>60.6</v>
      </c>
      <c r="I129" s="1"/>
      <c r="J129" s="1"/>
      <c r="K129" s="1"/>
      <c r="L129" s="1"/>
      <c r="M129" s="1"/>
      <c r="N129" s="1"/>
      <c r="O129" s="1"/>
    </row>
    <row r="130" spans="1:15" x14ac:dyDescent="0.25">
      <c r="A130" s="30">
        <v>122</v>
      </c>
      <c r="B130" s="1" t="s">
        <v>44</v>
      </c>
      <c r="C130" s="2">
        <v>200</v>
      </c>
      <c r="D130" s="1">
        <v>105.4</v>
      </c>
      <c r="E130" s="1">
        <v>7.0000000000000007E-2</v>
      </c>
      <c r="F130" s="1"/>
      <c r="G130" s="1">
        <v>23.61</v>
      </c>
      <c r="H130" s="1">
        <v>0.02</v>
      </c>
      <c r="I130" s="1">
        <v>0.4</v>
      </c>
      <c r="J130" s="1">
        <v>7.0000000000000007E-2</v>
      </c>
      <c r="K130" s="1">
        <v>1</v>
      </c>
      <c r="L130" s="1">
        <v>32</v>
      </c>
      <c r="M130" s="1">
        <v>26</v>
      </c>
      <c r="N130" s="1">
        <v>16</v>
      </c>
      <c r="O130" s="1">
        <v>0.06</v>
      </c>
    </row>
    <row r="131" spans="1:15" x14ac:dyDescent="0.25">
      <c r="A131" s="30" t="s">
        <v>34</v>
      </c>
      <c r="B131" s="1" t="s">
        <v>57</v>
      </c>
      <c r="C131" s="2">
        <v>20</v>
      </c>
      <c r="D131" s="1">
        <v>132</v>
      </c>
      <c r="E131" s="1">
        <v>0.2</v>
      </c>
      <c r="F131" s="1">
        <v>14.4</v>
      </c>
      <c r="G131" s="1">
        <v>0.2</v>
      </c>
      <c r="H131" s="1"/>
      <c r="I131" s="1"/>
      <c r="J131" s="1">
        <v>0.01</v>
      </c>
      <c r="K131" s="1">
        <v>4</v>
      </c>
      <c r="L131" s="1">
        <v>6</v>
      </c>
      <c r="M131" s="1"/>
      <c r="N131" s="1"/>
      <c r="O131" s="1"/>
    </row>
    <row r="132" spans="1:15" x14ac:dyDescent="0.25">
      <c r="A132" s="30" t="s">
        <v>34</v>
      </c>
      <c r="B132" s="1" t="s">
        <v>48</v>
      </c>
      <c r="C132" s="2">
        <v>100</v>
      </c>
      <c r="D132" s="1">
        <v>43</v>
      </c>
      <c r="E132" s="1">
        <v>0.9</v>
      </c>
      <c r="F132" s="1">
        <v>0.2</v>
      </c>
      <c r="G132" s="1">
        <v>8.1</v>
      </c>
      <c r="H132" s="1">
        <v>0.04</v>
      </c>
      <c r="I132" s="1">
        <v>60</v>
      </c>
      <c r="J132" s="1">
        <v>8.0000000000000002E-3</v>
      </c>
      <c r="K132" s="1">
        <v>0.2</v>
      </c>
      <c r="L132" s="1">
        <v>34</v>
      </c>
      <c r="M132" s="1">
        <v>23</v>
      </c>
      <c r="N132" s="1">
        <v>13</v>
      </c>
      <c r="O132" s="1">
        <v>0.3</v>
      </c>
    </row>
    <row r="133" spans="1:15" x14ac:dyDescent="0.25">
      <c r="A133" s="30" t="s">
        <v>34</v>
      </c>
      <c r="B133" s="1" t="s">
        <v>27</v>
      </c>
      <c r="C133" s="2">
        <v>50</v>
      </c>
      <c r="D133" s="1">
        <v>115</v>
      </c>
      <c r="E133" s="1">
        <v>3.95</v>
      </c>
      <c r="F133" s="1">
        <v>0.5</v>
      </c>
      <c r="G133" s="1">
        <v>24.15</v>
      </c>
      <c r="H133" s="1">
        <v>7.4999999999999997E-2</v>
      </c>
      <c r="I133" s="1"/>
      <c r="J133" s="1"/>
      <c r="K133" s="1">
        <v>0.65</v>
      </c>
      <c r="L133" s="1">
        <v>11.5</v>
      </c>
      <c r="M133" s="1">
        <v>43.5</v>
      </c>
      <c r="N133" s="1">
        <v>7</v>
      </c>
      <c r="O133" s="1">
        <v>1</v>
      </c>
    </row>
    <row r="134" spans="1:15" x14ac:dyDescent="0.25">
      <c r="A134" s="30" t="s">
        <v>34</v>
      </c>
      <c r="B134" s="1" t="s">
        <v>28</v>
      </c>
      <c r="C134" s="2">
        <v>30</v>
      </c>
      <c r="D134" s="5">
        <v>59.4</v>
      </c>
      <c r="E134" s="5">
        <v>1.95</v>
      </c>
      <c r="F134" s="1">
        <v>0.36</v>
      </c>
      <c r="G134" s="5">
        <v>11.88</v>
      </c>
      <c r="H134" s="5">
        <v>0.06</v>
      </c>
      <c r="I134" s="1"/>
      <c r="J134" s="1"/>
      <c r="K134" s="5">
        <v>0.42</v>
      </c>
      <c r="L134" s="5">
        <v>8.6999999999999993</v>
      </c>
      <c r="M134" s="5">
        <v>45</v>
      </c>
      <c r="N134" s="5">
        <v>14.1</v>
      </c>
      <c r="O134" s="5">
        <v>1.17</v>
      </c>
    </row>
    <row r="135" spans="1:15" x14ac:dyDescent="0.25">
      <c r="A135" s="66" t="s">
        <v>35</v>
      </c>
      <c r="B135" s="67"/>
      <c r="C135" s="2"/>
      <c r="D135" s="1">
        <f>SUM(D128:D134)</f>
        <v>908.51</v>
      </c>
      <c r="E135" s="1">
        <f t="shared" ref="E135:O135" si="16">SUM(E128:E134)</f>
        <v>16.943999999999999</v>
      </c>
      <c r="F135" s="1">
        <f t="shared" si="16"/>
        <v>29.52</v>
      </c>
      <c r="G135" s="1">
        <f t="shared" si="16"/>
        <v>139.57</v>
      </c>
      <c r="H135" s="1">
        <f t="shared" si="16"/>
        <v>0.26500000000000001</v>
      </c>
      <c r="I135" s="1">
        <f t="shared" si="16"/>
        <v>68.92</v>
      </c>
      <c r="J135" s="1">
        <f t="shared" si="16"/>
        <v>0.28700000000000003</v>
      </c>
      <c r="K135" s="1">
        <f t="shared" si="16"/>
        <v>6.4650000000000007</v>
      </c>
      <c r="L135" s="1">
        <f t="shared" si="16"/>
        <v>115.39</v>
      </c>
      <c r="M135" s="1">
        <f t="shared" si="16"/>
        <v>240.7</v>
      </c>
      <c r="N135" s="1">
        <f t="shared" si="16"/>
        <v>71.61</v>
      </c>
      <c r="O135" s="1">
        <f t="shared" si="16"/>
        <v>3.31</v>
      </c>
    </row>
    <row r="136" spans="1:15" x14ac:dyDescent="0.25">
      <c r="A136" s="68" t="s">
        <v>36</v>
      </c>
      <c r="B136" s="68"/>
      <c r="C136" s="1"/>
      <c r="D136" s="1">
        <f>D126+D135</f>
        <v>1483.96</v>
      </c>
      <c r="E136" s="1">
        <f t="shared" ref="E136:O136" si="17">E126+E135</f>
        <v>33.343999999999994</v>
      </c>
      <c r="F136" s="1">
        <f t="shared" si="17"/>
        <v>40.340000000000003</v>
      </c>
      <c r="G136" s="1">
        <f t="shared" si="17"/>
        <v>241.58999999999997</v>
      </c>
      <c r="H136" s="1">
        <f t="shared" si="17"/>
        <v>0.63</v>
      </c>
      <c r="I136" s="1">
        <f t="shared" si="17"/>
        <v>80.22</v>
      </c>
      <c r="J136" s="1">
        <f t="shared" si="17"/>
        <v>0.30700000000000005</v>
      </c>
      <c r="K136" s="1">
        <f t="shared" si="17"/>
        <v>9.495000000000001</v>
      </c>
      <c r="L136" s="1">
        <f t="shared" si="17"/>
        <v>296.09000000000003</v>
      </c>
      <c r="M136" s="1">
        <f t="shared" si="17"/>
        <v>574.79999999999995</v>
      </c>
      <c r="N136" s="1">
        <f t="shared" si="17"/>
        <v>208.61</v>
      </c>
      <c r="O136" s="1">
        <f t="shared" si="17"/>
        <v>11.05</v>
      </c>
    </row>
    <row r="137" spans="1:15" x14ac:dyDescent="0.25">
      <c r="A137" s="29" t="s">
        <v>79</v>
      </c>
    </row>
    <row r="138" spans="1:15" x14ac:dyDescent="0.25">
      <c r="A138" s="29" t="s">
        <v>19</v>
      </c>
    </row>
    <row r="139" spans="1:15" x14ac:dyDescent="0.25">
      <c r="A139" s="64"/>
      <c r="B139" s="64"/>
      <c r="C139" s="65" t="s">
        <v>1</v>
      </c>
      <c r="D139" s="65" t="s">
        <v>13</v>
      </c>
      <c r="E139" s="64" t="s">
        <v>15</v>
      </c>
      <c r="F139" s="64"/>
      <c r="G139" s="64"/>
      <c r="H139" s="64" t="s">
        <v>14</v>
      </c>
      <c r="I139" s="64"/>
      <c r="J139" s="64"/>
      <c r="K139" s="64"/>
      <c r="L139" s="64" t="s">
        <v>16</v>
      </c>
      <c r="M139" s="64"/>
      <c r="N139" s="64"/>
      <c r="O139" s="64"/>
    </row>
    <row r="140" spans="1:15" ht="41.1" customHeight="1" x14ac:dyDescent="0.25">
      <c r="A140" s="30" t="s">
        <v>17</v>
      </c>
      <c r="B140" s="1" t="s">
        <v>0</v>
      </c>
      <c r="C140" s="65"/>
      <c r="D140" s="65"/>
      <c r="E140" s="1" t="s">
        <v>2</v>
      </c>
      <c r="F140" s="1" t="s">
        <v>3</v>
      </c>
      <c r="G140" s="1" t="s">
        <v>4</v>
      </c>
      <c r="H140" s="1" t="s">
        <v>5</v>
      </c>
      <c r="I140" s="1" t="s">
        <v>6</v>
      </c>
      <c r="J140" s="1" t="s">
        <v>7</v>
      </c>
      <c r="K140" s="1" t="s">
        <v>8</v>
      </c>
      <c r="L140" s="1" t="s">
        <v>9</v>
      </c>
      <c r="M140" s="1" t="s">
        <v>10</v>
      </c>
      <c r="N140" s="1" t="s">
        <v>11</v>
      </c>
      <c r="O140" s="1" t="s">
        <v>12</v>
      </c>
    </row>
    <row r="141" spans="1:15" x14ac:dyDescent="0.25">
      <c r="A141" s="30">
        <v>262</v>
      </c>
      <c r="B141" s="1" t="s">
        <v>106</v>
      </c>
      <c r="C141" s="2" t="s">
        <v>20</v>
      </c>
      <c r="D141" s="1">
        <v>243.95</v>
      </c>
      <c r="E141" s="1">
        <v>5.04</v>
      </c>
      <c r="F141" s="1">
        <v>14.13</v>
      </c>
      <c r="G141" s="1">
        <v>30.42</v>
      </c>
      <c r="H141" s="1">
        <v>0.09</v>
      </c>
      <c r="I141" s="1">
        <v>1.17</v>
      </c>
      <c r="J141" s="1">
        <v>0.06</v>
      </c>
      <c r="K141" s="1">
        <v>0.19</v>
      </c>
      <c r="L141" s="1">
        <v>129.21</v>
      </c>
      <c r="M141" s="1">
        <v>157.13999999999999</v>
      </c>
      <c r="N141" s="1">
        <v>20.22</v>
      </c>
      <c r="O141" s="1">
        <v>0.96</v>
      </c>
    </row>
    <row r="142" spans="1:15" x14ac:dyDescent="0.25">
      <c r="A142" s="30" t="s">
        <v>34</v>
      </c>
      <c r="B142" s="1" t="s">
        <v>81</v>
      </c>
      <c r="C142" s="2">
        <v>20</v>
      </c>
      <c r="D142" s="1">
        <v>39.6</v>
      </c>
      <c r="E142" s="1">
        <v>1.3</v>
      </c>
      <c r="F142" s="1">
        <v>0.24</v>
      </c>
      <c r="G142" s="1">
        <v>7.92</v>
      </c>
      <c r="H142" s="1">
        <v>0.04</v>
      </c>
      <c r="I142" s="1"/>
      <c r="J142" s="1"/>
      <c r="K142" s="1">
        <v>0.28000000000000003</v>
      </c>
      <c r="L142" s="1">
        <v>5.8</v>
      </c>
      <c r="M142" s="1">
        <v>30</v>
      </c>
      <c r="N142" s="1">
        <v>9.4</v>
      </c>
      <c r="O142" s="1">
        <v>0.78</v>
      </c>
    </row>
    <row r="143" spans="1:15" x14ac:dyDescent="0.25">
      <c r="A143" s="30">
        <v>642</v>
      </c>
      <c r="B143" s="1" t="s">
        <v>46</v>
      </c>
      <c r="C143" s="2">
        <v>200</v>
      </c>
      <c r="D143" s="1">
        <v>145.36000000000001</v>
      </c>
      <c r="E143" s="1">
        <v>3.84</v>
      </c>
      <c r="F143" s="1">
        <v>3.1</v>
      </c>
      <c r="G143" s="1">
        <v>25.17</v>
      </c>
      <c r="H143" s="1">
        <v>0.04</v>
      </c>
      <c r="I143" s="1">
        <v>1.3</v>
      </c>
      <c r="J143" s="1">
        <v>0.02</v>
      </c>
      <c r="K143" s="1">
        <v>1.2E-2</v>
      </c>
      <c r="L143" s="1">
        <v>125.75</v>
      </c>
      <c r="M143" s="1">
        <v>116.2</v>
      </c>
      <c r="N143" s="1">
        <v>31</v>
      </c>
      <c r="O143" s="1">
        <v>1.04</v>
      </c>
    </row>
    <row r="144" spans="1:15" x14ac:dyDescent="0.25">
      <c r="A144" s="30" t="s">
        <v>34</v>
      </c>
      <c r="B144" s="1" t="s">
        <v>27</v>
      </c>
      <c r="C144" s="2">
        <v>40</v>
      </c>
      <c r="D144" s="1">
        <v>92</v>
      </c>
      <c r="E144" s="1">
        <v>3.2</v>
      </c>
      <c r="F144" s="1">
        <v>4</v>
      </c>
      <c r="G144" s="1">
        <v>19.32</v>
      </c>
      <c r="H144" s="1">
        <v>0.06</v>
      </c>
      <c r="I144" s="1"/>
      <c r="J144" s="1"/>
      <c r="K144" s="1">
        <v>0.52</v>
      </c>
      <c r="L144" s="1">
        <v>9.1999999999999993</v>
      </c>
      <c r="M144" s="1">
        <v>34.799999999999997</v>
      </c>
      <c r="N144" s="1">
        <v>5.6</v>
      </c>
      <c r="O144" s="1">
        <v>0.4</v>
      </c>
    </row>
    <row r="145" spans="1:15" x14ac:dyDescent="0.25">
      <c r="A145" s="30" t="s">
        <v>34</v>
      </c>
      <c r="B145" s="1" t="s">
        <v>27</v>
      </c>
      <c r="C145" s="2">
        <v>50</v>
      </c>
      <c r="D145" s="1">
        <v>115</v>
      </c>
      <c r="E145" s="1">
        <v>3.95</v>
      </c>
      <c r="F145" s="1">
        <v>0.5</v>
      </c>
      <c r="G145" s="1">
        <v>24.15</v>
      </c>
      <c r="H145" s="1">
        <v>7.4999999999999997E-2</v>
      </c>
      <c r="I145" s="1"/>
      <c r="J145" s="1"/>
      <c r="K145" s="1">
        <v>0.65</v>
      </c>
      <c r="L145" s="1">
        <v>11.5</v>
      </c>
      <c r="M145" s="1">
        <v>43.5</v>
      </c>
      <c r="N145" s="1">
        <v>7</v>
      </c>
      <c r="O145" s="1">
        <v>1</v>
      </c>
    </row>
    <row r="146" spans="1:15" x14ac:dyDescent="0.25">
      <c r="A146" s="30" t="s">
        <v>34</v>
      </c>
      <c r="B146" s="1" t="s">
        <v>48</v>
      </c>
      <c r="C146" s="2">
        <v>100</v>
      </c>
      <c r="D146" s="1">
        <v>43</v>
      </c>
      <c r="E146" s="1">
        <v>0.9</v>
      </c>
      <c r="F146" s="1">
        <v>0.2</v>
      </c>
      <c r="G146" s="1">
        <v>8.1</v>
      </c>
      <c r="H146" s="1">
        <v>0.04</v>
      </c>
      <c r="I146" s="1">
        <v>60</v>
      </c>
      <c r="J146" s="1">
        <v>8.0000000000000002E-3</v>
      </c>
      <c r="K146" s="1">
        <v>0.2</v>
      </c>
      <c r="L146" s="1">
        <v>34</v>
      </c>
      <c r="M146" s="1">
        <v>23</v>
      </c>
      <c r="N146" s="1">
        <v>13</v>
      </c>
      <c r="O146" s="1">
        <v>0.3</v>
      </c>
    </row>
    <row r="147" spans="1:15" x14ac:dyDescent="0.25">
      <c r="A147" s="66" t="s">
        <v>25</v>
      </c>
      <c r="B147" s="67"/>
      <c r="C147" s="2"/>
      <c r="D147" s="1">
        <f>SUM(D141:D146)</f>
        <v>678.91000000000008</v>
      </c>
      <c r="E147" s="1">
        <f>SUM(E141:E146)</f>
        <v>18.229999999999997</v>
      </c>
      <c r="F147" s="1">
        <f t="shared" ref="F147:O147" si="18">SUM(F141:F146)</f>
        <v>22.17</v>
      </c>
      <c r="G147" s="1">
        <f t="shared" si="18"/>
        <v>115.08000000000001</v>
      </c>
      <c r="H147" s="1">
        <f t="shared" si="18"/>
        <v>0.34499999999999997</v>
      </c>
      <c r="I147" s="1">
        <f t="shared" si="18"/>
        <v>62.47</v>
      </c>
      <c r="J147" s="1">
        <f t="shared" si="18"/>
        <v>8.7999999999999995E-2</v>
      </c>
      <c r="K147" s="1">
        <f t="shared" si="18"/>
        <v>1.8520000000000001</v>
      </c>
      <c r="L147" s="1">
        <f t="shared" si="18"/>
        <v>315.45999999999998</v>
      </c>
      <c r="M147" s="1">
        <f t="shared" si="18"/>
        <v>404.64</v>
      </c>
      <c r="N147" s="1">
        <f t="shared" si="18"/>
        <v>86.22</v>
      </c>
      <c r="O147" s="1">
        <f t="shared" si="18"/>
        <v>4.4799999999999995</v>
      </c>
    </row>
    <row r="148" spans="1:15" x14ac:dyDescent="0.25">
      <c r="A148" s="29" t="s">
        <v>26</v>
      </c>
      <c r="C148" s="3"/>
    </row>
    <row r="149" spans="1:15" x14ac:dyDescent="0.25">
      <c r="A149" s="30">
        <v>50</v>
      </c>
      <c r="B149" s="1" t="s">
        <v>105</v>
      </c>
      <c r="C149" s="2">
        <v>60</v>
      </c>
      <c r="D149" s="1">
        <v>63</v>
      </c>
      <c r="E149" s="1">
        <v>5.0999999999999996</v>
      </c>
      <c r="F149" s="1">
        <v>4.5999999999999996</v>
      </c>
      <c r="G149" s="1">
        <v>0.3</v>
      </c>
      <c r="H149" s="1">
        <v>0.03</v>
      </c>
      <c r="I149" s="1"/>
      <c r="J149" s="1">
        <v>1.7000000000000001E-2</v>
      </c>
      <c r="K149" s="1">
        <v>0.2</v>
      </c>
      <c r="L149" s="1">
        <v>22</v>
      </c>
      <c r="M149" s="1">
        <v>77</v>
      </c>
      <c r="N149" s="1">
        <v>5</v>
      </c>
      <c r="O149" s="1">
        <v>1</v>
      </c>
    </row>
    <row r="150" spans="1:15" x14ac:dyDescent="0.25">
      <c r="A150" s="30">
        <v>109</v>
      </c>
      <c r="B150" s="4" t="s">
        <v>82</v>
      </c>
      <c r="C150" s="2" t="s">
        <v>83</v>
      </c>
      <c r="D150" s="1">
        <v>97.38</v>
      </c>
      <c r="E150" s="1">
        <v>2.5</v>
      </c>
      <c r="F150" s="1">
        <v>4.8</v>
      </c>
      <c r="G150" s="1">
        <v>7.92</v>
      </c>
      <c r="H150" s="1">
        <v>5.0999999999999997E-2</v>
      </c>
      <c r="I150" s="1">
        <v>12.8</v>
      </c>
      <c r="J150" s="1">
        <v>2E-3</v>
      </c>
      <c r="K150" s="1">
        <v>0.8</v>
      </c>
      <c r="L150" s="1">
        <v>63</v>
      </c>
      <c r="M150" s="1">
        <v>200</v>
      </c>
      <c r="N150" s="1">
        <v>31</v>
      </c>
      <c r="O150" s="1">
        <v>1.3</v>
      </c>
    </row>
    <row r="151" spans="1:15" x14ac:dyDescent="0.25">
      <c r="A151" s="30" t="s">
        <v>114</v>
      </c>
      <c r="B151" s="4" t="s">
        <v>84</v>
      </c>
      <c r="C151" s="2" t="s">
        <v>30</v>
      </c>
      <c r="D151" s="1">
        <v>226.17</v>
      </c>
      <c r="E151" s="1">
        <v>11.36</v>
      </c>
      <c r="F151" s="1">
        <v>14.37</v>
      </c>
      <c r="G151" s="1">
        <v>12.36</v>
      </c>
      <c r="H151" s="1">
        <v>0.04</v>
      </c>
      <c r="I151" s="1"/>
      <c r="J151" s="1">
        <v>0.04</v>
      </c>
      <c r="K151" s="1">
        <v>0.39</v>
      </c>
      <c r="L151" s="1">
        <v>7.74</v>
      </c>
      <c r="M151" s="1">
        <v>68.84</v>
      </c>
      <c r="N151" s="1">
        <v>8.77</v>
      </c>
      <c r="O151" s="1">
        <v>1.1100000000000001</v>
      </c>
    </row>
    <row r="152" spans="1:15" x14ac:dyDescent="0.25">
      <c r="A152" s="30">
        <v>471</v>
      </c>
      <c r="B152" s="1" t="s">
        <v>77</v>
      </c>
      <c r="C152" s="2" t="s">
        <v>43</v>
      </c>
      <c r="D152" s="1">
        <v>181.8</v>
      </c>
      <c r="E152" s="1">
        <v>5.4</v>
      </c>
      <c r="F152" s="1">
        <v>6.12</v>
      </c>
      <c r="G152" s="1">
        <v>26.28</v>
      </c>
      <c r="H152" s="1">
        <v>0.14000000000000001</v>
      </c>
      <c r="I152" s="1"/>
      <c r="J152" s="1"/>
      <c r="K152" s="1">
        <v>1.62</v>
      </c>
      <c r="L152" s="1">
        <v>21.6</v>
      </c>
      <c r="M152" s="1">
        <v>129.6</v>
      </c>
      <c r="N152" s="1">
        <v>88.2</v>
      </c>
      <c r="O152" s="1">
        <v>2.88</v>
      </c>
    </row>
    <row r="153" spans="1:15" x14ac:dyDescent="0.25">
      <c r="A153" s="30">
        <v>868</v>
      </c>
      <c r="B153" s="1" t="s">
        <v>33</v>
      </c>
      <c r="C153" s="2">
        <v>200</v>
      </c>
      <c r="D153" s="1">
        <v>124</v>
      </c>
      <c r="E153" s="1">
        <v>0.06</v>
      </c>
      <c r="F153" s="1"/>
      <c r="G153" s="1">
        <v>31.4</v>
      </c>
      <c r="H153" s="1">
        <v>0.02</v>
      </c>
      <c r="I153" s="1">
        <v>0.4</v>
      </c>
      <c r="J153" s="1">
        <v>8.0000000000000004E-4</v>
      </c>
      <c r="K153" s="1">
        <v>1</v>
      </c>
      <c r="L153" s="1">
        <v>18</v>
      </c>
      <c r="M153" s="1">
        <v>10</v>
      </c>
      <c r="N153" s="1">
        <v>4</v>
      </c>
      <c r="O153" s="1">
        <v>0.2</v>
      </c>
    </row>
    <row r="154" spans="1:15" x14ac:dyDescent="0.25">
      <c r="A154" s="30" t="s">
        <v>34</v>
      </c>
      <c r="B154" s="1" t="s">
        <v>63</v>
      </c>
      <c r="C154" s="2">
        <v>100</v>
      </c>
      <c r="D154" s="1">
        <v>47</v>
      </c>
      <c r="E154" s="1">
        <v>0.4</v>
      </c>
      <c r="F154" s="1">
        <v>0.4</v>
      </c>
      <c r="G154" s="1">
        <v>10.6</v>
      </c>
      <c r="H154" s="1">
        <v>3.0000000000000001E-3</v>
      </c>
      <c r="I154" s="1">
        <v>10</v>
      </c>
      <c r="J154" s="1"/>
      <c r="K154" s="1">
        <v>0.2</v>
      </c>
      <c r="L154" s="1">
        <v>16</v>
      </c>
      <c r="M154" s="1">
        <v>11</v>
      </c>
      <c r="N154" s="1">
        <v>9</v>
      </c>
      <c r="O154" s="1">
        <v>2.2000000000000002</v>
      </c>
    </row>
    <row r="155" spans="1:15" x14ac:dyDescent="0.25">
      <c r="A155" s="30" t="s">
        <v>34</v>
      </c>
      <c r="B155" s="1" t="s">
        <v>27</v>
      </c>
      <c r="C155" s="2">
        <v>50</v>
      </c>
      <c r="D155" s="1">
        <v>115</v>
      </c>
      <c r="E155" s="1">
        <v>3.95</v>
      </c>
      <c r="F155" s="1">
        <v>0.5</v>
      </c>
      <c r="G155" s="1">
        <v>24.15</v>
      </c>
      <c r="H155" s="1">
        <v>7.4999999999999997E-2</v>
      </c>
      <c r="I155" s="1"/>
      <c r="J155" s="1"/>
      <c r="K155" s="1">
        <v>0.65</v>
      </c>
      <c r="L155" s="1">
        <v>11.5</v>
      </c>
      <c r="M155" s="1">
        <v>43.5</v>
      </c>
      <c r="N155" s="1">
        <v>7</v>
      </c>
      <c r="O155" s="1">
        <v>1</v>
      </c>
    </row>
    <row r="156" spans="1:15" x14ac:dyDescent="0.25">
      <c r="A156" s="30" t="s">
        <v>34</v>
      </c>
      <c r="B156" s="1" t="s">
        <v>28</v>
      </c>
      <c r="C156" s="2">
        <v>30</v>
      </c>
      <c r="D156" s="5">
        <v>59.4</v>
      </c>
      <c r="E156" s="5">
        <v>1.95</v>
      </c>
      <c r="F156" s="1">
        <v>0.36</v>
      </c>
      <c r="G156" s="5">
        <v>11.88</v>
      </c>
      <c r="H156" s="5">
        <v>0.06</v>
      </c>
      <c r="I156" s="1"/>
      <c r="J156" s="1"/>
      <c r="K156" s="5">
        <v>0.42</v>
      </c>
      <c r="L156" s="5">
        <v>8.6999999999999993</v>
      </c>
      <c r="M156" s="5">
        <v>45</v>
      </c>
      <c r="N156" s="5">
        <v>14.1</v>
      </c>
      <c r="O156" s="5">
        <v>1.17</v>
      </c>
    </row>
    <row r="157" spans="1:15" x14ac:dyDescent="0.25">
      <c r="A157" s="66" t="s">
        <v>35</v>
      </c>
      <c r="B157" s="67"/>
      <c r="C157" s="2"/>
      <c r="D157" s="1">
        <f>SUM(D149:D156)</f>
        <v>913.74999999999989</v>
      </c>
      <c r="E157" s="1">
        <f>SUM(E149:E156)</f>
        <v>30.719999999999995</v>
      </c>
      <c r="F157" s="1">
        <f t="shared" ref="F157:O157" si="19">SUM(F149:F156)</f>
        <v>31.149999999999995</v>
      </c>
      <c r="G157" s="1">
        <f t="shared" si="19"/>
        <v>124.88999999999999</v>
      </c>
      <c r="H157" s="1">
        <f t="shared" si="19"/>
        <v>0.41900000000000004</v>
      </c>
      <c r="I157" s="1">
        <f t="shared" si="19"/>
        <v>23.200000000000003</v>
      </c>
      <c r="J157" s="1">
        <f t="shared" si="19"/>
        <v>5.9800000000000006E-2</v>
      </c>
      <c r="K157" s="1">
        <f t="shared" si="19"/>
        <v>5.28</v>
      </c>
      <c r="L157" s="1">
        <f t="shared" si="19"/>
        <v>168.54</v>
      </c>
      <c r="M157" s="1">
        <f t="shared" si="19"/>
        <v>584.94000000000005</v>
      </c>
      <c r="N157" s="1">
        <f t="shared" si="19"/>
        <v>167.07</v>
      </c>
      <c r="O157" s="1">
        <f t="shared" si="19"/>
        <v>10.860000000000001</v>
      </c>
    </row>
    <row r="158" spans="1:15" x14ac:dyDescent="0.25">
      <c r="A158" s="68" t="s">
        <v>36</v>
      </c>
      <c r="B158" s="68"/>
      <c r="C158" s="1"/>
      <c r="D158" s="1">
        <f>D147+D157</f>
        <v>1592.6599999999999</v>
      </c>
      <c r="E158" s="1">
        <f>E147+E157</f>
        <v>48.949999999999989</v>
      </c>
      <c r="F158" s="1">
        <f t="shared" ref="F158:O158" si="20">F147+F157</f>
        <v>53.319999999999993</v>
      </c>
      <c r="G158" s="1">
        <f t="shared" si="20"/>
        <v>239.97</v>
      </c>
      <c r="H158" s="1">
        <f t="shared" si="20"/>
        <v>0.76400000000000001</v>
      </c>
      <c r="I158" s="1">
        <f t="shared" si="20"/>
        <v>85.67</v>
      </c>
      <c r="J158" s="1">
        <f t="shared" si="20"/>
        <v>0.14779999999999999</v>
      </c>
      <c r="K158" s="1">
        <f t="shared" si="20"/>
        <v>7.1320000000000006</v>
      </c>
      <c r="L158" s="1">
        <f t="shared" si="20"/>
        <v>484</v>
      </c>
      <c r="M158" s="1">
        <f t="shared" si="20"/>
        <v>989.58</v>
      </c>
      <c r="N158" s="1">
        <f t="shared" si="20"/>
        <v>253.29</v>
      </c>
      <c r="O158" s="1">
        <f t="shared" si="20"/>
        <v>15.34</v>
      </c>
    </row>
    <row r="159" spans="1:15" x14ac:dyDescent="0.25">
      <c r="A159" s="27"/>
      <c r="B159" s="27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</row>
    <row r="160" spans="1:15" x14ac:dyDescent="0.25">
      <c r="A160" s="29" t="s">
        <v>85</v>
      </c>
    </row>
    <row r="161" spans="1:15" x14ac:dyDescent="0.25">
      <c r="A161" s="29" t="s">
        <v>19</v>
      </c>
    </row>
    <row r="162" spans="1:15" x14ac:dyDescent="0.25">
      <c r="A162" s="64"/>
      <c r="B162" s="64"/>
      <c r="C162" s="65" t="s">
        <v>1</v>
      </c>
      <c r="D162" s="65" t="s">
        <v>13</v>
      </c>
      <c r="E162" s="64" t="s">
        <v>15</v>
      </c>
      <c r="F162" s="64"/>
      <c r="G162" s="64"/>
      <c r="H162" s="64" t="s">
        <v>14</v>
      </c>
      <c r="I162" s="64"/>
      <c r="J162" s="64"/>
      <c r="K162" s="64"/>
      <c r="L162" s="64" t="s">
        <v>16</v>
      </c>
      <c r="M162" s="64"/>
      <c r="N162" s="64"/>
      <c r="O162" s="64"/>
    </row>
    <row r="163" spans="1:15" ht="41.1" customHeight="1" x14ac:dyDescent="0.25">
      <c r="A163" s="30" t="s">
        <v>17</v>
      </c>
      <c r="B163" s="1" t="s">
        <v>0</v>
      </c>
      <c r="C163" s="65"/>
      <c r="D163" s="65"/>
      <c r="E163" s="1" t="s">
        <v>2</v>
      </c>
      <c r="F163" s="1" t="s">
        <v>3</v>
      </c>
      <c r="G163" s="1" t="s">
        <v>51</v>
      </c>
      <c r="H163" s="1" t="s">
        <v>5</v>
      </c>
      <c r="I163" s="1" t="s">
        <v>6</v>
      </c>
      <c r="J163" s="1" t="s">
        <v>7</v>
      </c>
      <c r="K163" s="1" t="s">
        <v>8</v>
      </c>
      <c r="L163" s="1" t="s">
        <v>9</v>
      </c>
      <c r="M163" s="1" t="s">
        <v>10</v>
      </c>
      <c r="N163" s="1" t="s">
        <v>11</v>
      </c>
      <c r="O163" s="1" t="s">
        <v>12</v>
      </c>
    </row>
    <row r="164" spans="1:15" x14ac:dyDescent="0.25">
      <c r="A164" s="30">
        <v>262</v>
      </c>
      <c r="B164" s="1" t="s">
        <v>45</v>
      </c>
      <c r="C164" s="2" t="s">
        <v>20</v>
      </c>
      <c r="D164" s="1">
        <v>278.23</v>
      </c>
      <c r="E164" s="1">
        <v>7.42</v>
      </c>
      <c r="F164" s="1">
        <v>15.85</v>
      </c>
      <c r="G164" s="1">
        <v>32.76</v>
      </c>
      <c r="H164" s="1">
        <v>0.17</v>
      </c>
      <c r="I164" s="1">
        <v>1.03</v>
      </c>
      <c r="J164" s="1">
        <v>0.06</v>
      </c>
      <c r="K164" s="1">
        <v>0.76</v>
      </c>
      <c r="L164" s="1">
        <v>142.19</v>
      </c>
      <c r="M164" s="1">
        <v>229.61</v>
      </c>
      <c r="N164" s="1">
        <v>58.25</v>
      </c>
      <c r="O164" s="1">
        <v>1.65</v>
      </c>
    </row>
    <row r="165" spans="1:15" x14ac:dyDescent="0.25">
      <c r="A165" s="30">
        <v>42</v>
      </c>
      <c r="B165" s="1" t="s">
        <v>52</v>
      </c>
      <c r="C165" s="2">
        <v>20</v>
      </c>
      <c r="D165" s="1">
        <v>72.8</v>
      </c>
      <c r="E165" s="1">
        <v>4.6399999999999997</v>
      </c>
      <c r="F165" s="1">
        <v>5.9</v>
      </c>
      <c r="G165" s="1"/>
      <c r="H165" s="1">
        <v>8.0000000000000002E-3</v>
      </c>
      <c r="I165" s="1">
        <v>0.14000000000000001</v>
      </c>
      <c r="J165" s="1">
        <v>5.1999999999999998E-2</v>
      </c>
      <c r="K165" s="1">
        <v>0.1</v>
      </c>
      <c r="L165" s="1">
        <v>176</v>
      </c>
      <c r="M165" s="1">
        <v>100</v>
      </c>
      <c r="N165" s="1">
        <v>7</v>
      </c>
      <c r="O165" s="1">
        <v>0.02</v>
      </c>
    </row>
    <row r="166" spans="1:15" x14ac:dyDescent="0.25">
      <c r="A166" s="30">
        <v>943</v>
      </c>
      <c r="B166" s="1" t="s">
        <v>74</v>
      </c>
      <c r="C166" s="2" t="s">
        <v>86</v>
      </c>
      <c r="D166" s="1">
        <v>86</v>
      </c>
      <c r="E166" s="1">
        <v>1.4</v>
      </c>
      <c r="F166" s="1">
        <v>1.6</v>
      </c>
      <c r="G166" s="1">
        <v>16.399999999999999</v>
      </c>
      <c r="H166" s="1">
        <v>0.02</v>
      </c>
      <c r="I166" s="1">
        <v>0.6</v>
      </c>
      <c r="J166" s="1"/>
      <c r="K166" s="1"/>
      <c r="L166" s="1">
        <v>66</v>
      </c>
      <c r="M166" s="1">
        <v>50</v>
      </c>
      <c r="N166" s="1">
        <v>12</v>
      </c>
      <c r="O166" s="1">
        <v>0.8</v>
      </c>
    </row>
    <row r="167" spans="1:15" x14ac:dyDescent="0.25">
      <c r="A167" s="30" t="s">
        <v>34</v>
      </c>
      <c r="B167" s="1" t="s">
        <v>103</v>
      </c>
      <c r="C167" s="2">
        <v>20</v>
      </c>
      <c r="D167" s="1">
        <v>39.6</v>
      </c>
      <c r="E167" s="1">
        <v>1.3</v>
      </c>
      <c r="F167" s="1">
        <v>0.24</v>
      </c>
      <c r="G167" s="1">
        <v>7.92</v>
      </c>
      <c r="H167" s="1">
        <v>0.04</v>
      </c>
      <c r="I167" s="1"/>
      <c r="J167" s="1"/>
      <c r="K167" s="1">
        <v>0.28000000000000003</v>
      </c>
      <c r="L167" s="1">
        <v>5.8</v>
      </c>
      <c r="M167" s="1">
        <v>30</v>
      </c>
      <c r="N167" s="1">
        <v>9.4</v>
      </c>
      <c r="O167" s="1">
        <v>0.78</v>
      </c>
    </row>
    <row r="168" spans="1:15" x14ac:dyDescent="0.25">
      <c r="A168" s="30" t="s">
        <v>34</v>
      </c>
      <c r="B168" s="1" t="s">
        <v>27</v>
      </c>
      <c r="C168" s="2">
        <v>50</v>
      </c>
      <c r="D168" s="1">
        <v>115</v>
      </c>
      <c r="E168" s="1">
        <v>3.95</v>
      </c>
      <c r="F168" s="1">
        <v>0.5</v>
      </c>
      <c r="G168" s="1">
        <v>24.15</v>
      </c>
      <c r="H168" s="1">
        <v>7.4999999999999997E-2</v>
      </c>
      <c r="I168" s="1"/>
      <c r="J168" s="1"/>
      <c r="K168" s="1">
        <v>0.65</v>
      </c>
      <c r="L168" s="1">
        <v>11.5</v>
      </c>
      <c r="M168" s="1">
        <v>43.5</v>
      </c>
      <c r="N168" s="1">
        <v>7</v>
      </c>
      <c r="O168" s="1">
        <v>1</v>
      </c>
    </row>
    <row r="169" spans="1:15" x14ac:dyDescent="0.25">
      <c r="A169" s="30" t="s">
        <v>34</v>
      </c>
      <c r="B169" s="1" t="s">
        <v>28</v>
      </c>
      <c r="C169" s="2">
        <v>20</v>
      </c>
      <c r="D169" s="1">
        <v>39.6</v>
      </c>
      <c r="E169" s="1">
        <v>1.3</v>
      </c>
      <c r="F169" s="1">
        <v>0.24</v>
      </c>
      <c r="G169" s="1">
        <v>7.92</v>
      </c>
      <c r="H169" s="1">
        <v>0.04</v>
      </c>
      <c r="I169" s="1"/>
      <c r="J169" s="1"/>
      <c r="K169" s="1">
        <v>0.28000000000000003</v>
      </c>
      <c r="L169" s="1">
        <v>5.8</v>
      </c>
      <c r="M169" s="1">
        <v>30</v>
      </c>
      <c r="N169" s="1">
        <v>9.4</v>
      </c>
      <c r="O169" s="1">
        <v>0.78</v>
      </c>
    </row>
    <row r="170" spans="1:15" x14ac:dyDescent="0.25">
      <c r="A170" s="30" t="s">
        <v>34</v>
      </c>
      <c r="B170" s="1" t="s">
        <v>53</v>
      </c>
      <c r="C170" s="2">
        <v>100</v>
      </c>
      <c r="D170" s="1">
        <v>43</v>
      </c>
      <c r="E170" s="1">
        <v>0.9</v>
      </c>
      <c r="F170" s="1">
        <v>0.2</v>
      </c>
      <c r="G170" s="1">
        <v>8.1</v>
      </c>
      <c r="H170" s="1">
        <v>0.04</v>
      </c>
      <c r="I170" s="1">
        <v>60</v>
      </c>
      <c r="J170" s="1"/>
      <c r="K170" s="1">
        <v>8.0000000000000002E-3</v>
      </c>
      <c r="L170" s="1">
        <v>0.2</v>
      </c>
      <c r="M170" s="1">
        <v>34</v>
      </c>
      <c r="N170" s="1">
        <v>23</v>
      </c>
      <c r="O170" s="1">
        <v>13</v>
      </c>
    </row>
    <row r="171" spans="1:15" x14ac:dyDescent="0.25">
      <c r="A171" s="66" t="s">
        <v>25</v>
      </c>
      <c r="B171" s="67"/>
      <c r="C171" s="2"/>
      <c r="D171" s="1">
        <f>SUM(D164:D170)</f>
        <v>674.23000000000013</v>
      </c>
      <c r="E171" s="1">
        <f>SUM(E164:E170)</f>
        <v>20.91</v>
      </c>
      <c r="F171" s="1">
        <f t="shared" ref="F171:O171" si="21">SUM(F164:F170)</f>
        <v>24.529999999999998</v>
      </c>
      <c r="G171" s="1">
        <f t="shared" si="21"/>
        <v>97.249999999999986</v>
      </c>
      <c r="H171" s="1">
        <f t="shared" si="21"/>
        <v>0.39299999999999996</v>
      </c>
      <c r="I171" s="1">
        <f t="shared" si="21"/>
        <v>61.77</v>
      </c>
      <c r="J171" s="1">
        <f t="shared" si="21"/>
        <v>0.11199999999999999</v>
      </c>
      <c r="K171" s="1">
        <f t="shared" si="21"/>
        <v>2.0780000000000003</v>
      </c>
      <c r="L171" s="1">
        <f t="shared" si="21"/>
        <v>407.49</v>
      </c>
      <c r="M171" s="1">
        <f t="shared" si="21"/>
        <v>517.11</v>
      </c>
      <c r="N171" s="1">
        <f t="shared" si="21"/>
        <v>126.05000000000001</v>
      </c>
      <c r="O171" s="1">
        <f t="shared" si="21"/>
        <v>18.03</v>
      </c>
    </row>
    <row r="172" spans="1:15" x14ac:dyDescent="0.25">
      <c r="A172" s="29" t="s">
        <v>26</v>
      </c>
      <c r="C172" s="3"/>
    </row>
    <row r="173" spans="1:15" x14ac:dyDescent="0.25">
      <c r="A173" s="30">
        <v>138</v>
      </c>
      <c r="B173" s="4" t="s">
        <v>87</v>
      </c>
      <c r="C173" s="2" t="s">
        <v>88</v>
      </c>
      <c r="D173" s="1">
        <v>156.15</v>
      </c>
      <c r="E173" s="1">
        <v>4.97</v>
      </c>
      <c r="F173" s="1">
        <v>5.33</v>
      </c>
      <c r="G173" s="1">
        <v>22.78</v>
      </c>
      <c r="H173" s="1">
        <v>0.247</v>
      </c>
      <c r="I173" s="1">
        <v>11.34</v>
      </c>
      <c r="J173" s="1">
        <v>2.3E-2</v>
      </c>
      <c r="K173" s="1">
        <v>0.22</v>
      </c>
      <c r="L173" s="1">
        <v>87.25</v>
      </c>
      <c r="M173" s="1">
        <v>312.74</v>
      </c>
      <c r="N173" s="1">
        <v>33.64</v>
      </c>
      <c r="O173" s="1">
        <v>2.0499999999999998</v>
      </c>
    </row>
    <row r="174" spans="1:15" x14ac:dyDescent="0.25">
      <c r="A174" s="30">
        <v>512</v>
      </c>
      <c r="B174" s="4" t="s">
        <v>118</v>
      </c>
      <c r="C174" s="2" t="s">
        <v>93</v>
      </c>
      <c r="D174" s="1">
        <v>12.7</v>
      </c>
      <c r="E174" s="1">
        <v>11.8</v>
      </c>
      <c r="F174" s="1">
        <v>7.52</v>
      </c>
      <c r="G174" s="1">
        <v>1.1499999999999999</v>
      </c>
      <c r="H174" s="1"/>
      <c r="I174" s="1"/>
      <c r="J174" s="1"/>
      <c r="K174" s="1"/>
      <c r="L174" s="1"/>
      <c r="M174" s="1"/>
      <c r="N174" s="1"/>
      <c r="O174" s="1"/>
    </row>
    <row r="175" spans="1:15" x14ac:dyDescent="0.25">
      <c r="A175" s="30">
        <v>466</v>
      </c>
      <c r="B175" s="5" t="s">
        <v>94</v>
      </c>
      <c r="C175" s="2" t="s">
        <v>32</v>
      </c>
      <c r="D175" s="1">
        <v>167.21</v>
      </c>
      <c r="E175" s="1">
        <v>3.63</v>
      </c>
      <c r="F175" s="1">
        <v>0.53</v>
      </c>
      <c r="G175" s="1">
        <v>29.77</v>
      </c>
      <c r="H175" s="1">
        <v>1E-3</v>
      </c>
      <c r="I175" s="1"/>
      <c r="J175" s="1"/>
      <c r="K175" s="1">
        <v>0.22</v>
      </c>
      <c r="L175" s="1">
        <v>9.9000000000000005E-2</v>
      </c>
      <c r="M175" s="1">
        <v>60</v>
      </c>
      <c r="N175" s="1">
        <v>19.170000000000002</v>
      </c>
      <c r="O175" s="1">
        <v>0.51</v>
      </c>
    </row>
    <row r="176" spans="1:15" x14ac:dyDescent="0.25">
      <c r="A176" s="30" t="s">
        <v>34</v>
      </c>
      <c r="B176" s="1" t="s">
        <v>104</v>
      </c>
      <c r="C176" s="2">
        <v>20</v>
      </c>
      <c r="D176" s="1">
        <v>39.6</v>
      </c>
      <c r="E176" s="1">
        <v>1.3</v>
      </c>
      <c r="F176" s="1">
        <v>0.24</v>
      </c>
      <c r="G176" s="1">
        <v>7.92</v>
      </c>
      <c r="H176" s="1">
        <v>0.04</v>
      </c>
      <c r="I176" s="1"/>
      <c r="J176" s="1"/>
      <c r="K176" s="1">
        <v>0.28000000000000003</v>
      </c>
      <c r="L176" s="1">
        <v>5.8</v>
      </c>
      <c r="M176" s="1">
        <v>30</v>
      </c>
      <c r="N176" s="1">
        <v>9.4</v>
      </c>
      <c r="O176" s="1">
        <v>0.78</v>
      </c>
    </row>
    <row r="177" spans="1:15" x14ac:dyDescent="0.25">
      <c r="A177" s="30" t="s">
        <v>34</v>
      </c>
      <c r="B177" s="1" t="s">
        <v>21</v>
      </c>
      <c r="C177" s="2">
        <v>100</v>
      </c>
      <c r="D177" s="1">
        <v>47</v>
      </c>
      <c r="E177" s="1">
        <v>0.4</v>
      </c>
      <c r="F177" s="1">
        <v>0.4</v>
      </c>
      <c r="G177" s="1">
        <v>10.6</v>
      </c>
      <c r="H177" s="1">
        <v>0.03</v>
      </c>
      <c r="I177" s="1">
        <v>10</v>
      </c>
      <c r="J177" s="1"/>
      <c r="K177" s="1">
        <v>0.2</v>
      </c>
      <c r="L177" s="1">
        <v>16</v>
      </c>
      <c r="M177" s="1">
        <v>11</v>
      </c>
      <c r="N177" s="1">
        <v>9</v>
      </c>
      <c r="O177" s="1">
        <v>2.2000000000000002</v>
      </c>
    </row>
    <row r="178" spans="1:15" x14ac:dyDescent="0.25">
      <c r="A178" s="30" t="s">
        <v>34</v>
      </c>
      <c r="B178" s="1" t="s">
        <v>91</v>
      </c>
      <c r="C178" s="2">
        <v>200</v>
      </c>
      <c r="D178" s="1">
        <v>108</v>
      </c>
      <c r="E178" s="1">
        <v>0.2</v>
      </c>
      <c r="F178" s="1">
        <v>0.2</v>
      </c>
      <c r="G178" s="1">
        <v>26.4</v>
      </c>
      <c r="H178" s="1"/>
      <c r="I178" s="1">
        <v>2.6</v>
      </c>
      <c r="J178" s="1"/>
      <c r="K178" s="1">
        <v>0.2</v>
      </c>
      <c r="L178" s="1">
        <v>10</v>
      </c>
      <c r="M178" s="1">
        <v>2</v>
      </c>
      <c r="N178" s="1">
        <v>4</v>
      </c>
      <c r="O178" s="1">
        <v>0.6</v>
      </c>
    </row>
    <row r="179" spans="1:15" x14ac:dyDescent="0.25">
      <c r="A179" s="30" t="s">
        <v>34</v>
      </c>
      <c r="B179" s="1" t="s">
        <v>27</v>
      </c>
      <c r="C179" s="2">
        <v>50</v>
      </c>
      <c r="D179" s="1">
        <v>115</v>
      </c>
      <c r="E179" s="1">
        <v>3.95</v>
      </c>
      <c r="F179" s="1">
        <v>0.5</v>
      </c>
      <c r="G179" s="1">
        <v>24.15</v>
      </c>
      <c r="H179" s="1">
        <v>7.4999999999999997E-2</v>
      </c>
      <c r="I179" s="1"/>
      <c r="J179" s="1"/>
      <c r="K179" s="1">
        <v>0.65</v>
      </c>
      <c r="L179" s="1">
        <v>11.5</v>
      </c>
      <c r="M179" s="1">
        <v>43.5</v>
      </c>
      <c r="N179" s="1">
        <v>7</v>
      </c>
      <c r="O179" s="1">
        <v>1</v>
      </c>
    </row>
    <row r="180" spans="1:15" x14ac:dyDescent="0.25">
      <c r="A180" s="30" t="s">
        <v>34</v>
      </c>
      <c r="B180" s="1" t="s">
        <v>28</v>
      </c>
      <c r="C180" s="2">
        <v>30</v>
      </c>
      <c r="D180" s="5">
        <v>59.4</v>
      </c>
      <c r="E180" s="5">
        <v>1.95</v>
      </c>
      <c r="F180" s="1">
        <v>0.36</v>
      </c>
      <c r="G180" s="5">
        <v>11.88</v>
      </c>
      <c r="H180" s="5">
        <v>0.06</v>
      </c>
      <c r="I180" s="1"/>
      <c r="J180" s="1"/>
      <c r="K180" s="5">
        <v>0.42</v>
      </c>
      <c r="L180" s="5">
        <v>8.6999999999999993</v>
      </c>
      <c r="M180" s="5">
        <v>45</v>
      </c>
      <c r="N180" s="5">
        <v>14.1</v>
      </c>
      <c r="O180" s="5">
        <v>1.17</v>
      </c>
    </row>
    <row r="181" spans="1:15" x14ac:dyDescent="0.25">
      <c r="A181" s="66" t="s">
        <v>35</v>
      </c>
      <c r="B181" s="67"/>
      <c r="C181" s="2"/>
      <c r="D181" s="1">
        <f>SUM(D173:D180)</f>
        <v>705.06000000000006</v>
      </c>
      <c r="E181" s="1">
        <f t="shared" ref="E181:O181" si="22">SUM(E173:E180)</f>
        <v>28.199999999999996</v>
      </c>
      <c r="F181" s="1">
        <f t="shared" si="22"/>
        <v>15.079999999999998</v>
      </c>
      <c r="G181" s="1">
        <f t="shared" si="22"/>
        <v>134.65</v>
      </c>
      <c r="H181" s="1">
        <f t="shared" si="22"/>
        <v>0.45299999999999996</v>
      </c>
      <c r="I181" s="1">
        <f t="shared" si="22"/>
        <v>23.94</v>
      </c>
      <c r="J181" s="1">
        <f t="shared" si="22"/>
        <v>2.3E-2</v>
      </c>
      <c r="K181" s="1">
        <f t="shared" si="22"/>
        <v>2.19</v>
      </c>
      <c r="L181" s="1">
        <f t="shared" si="22"/>
        <v>139.34899999999999</v>
      </c>
      <c r="M181" s="1">
        <f t="shared" si="22"/>
        <v>504.24</v>
      </c>
      <c r="N181" s="1">
        <f t="shared" si="22"/>
        <v>96.31</v>
      </c>
      <c r="O181" s="1">
        <f t="shared" si="22"/>
        <v>8.3099999999999987</v>
      </c>
    </row>
    <row r="182" spans="1:15" x14ac:dyDescent="0.25">
      <c r="A182" s="68" t="s">
        <v>36</v>
      </c>
      <c r="B182" s="68"/>
      <c r="C182" s="1"/>
      <c r="D182" s="1">
        <f>D171+D181</f>
        <v>1379.2900000000002</v>
      </c>
      <c r="E182" s="1">
        <f t="shared" ref="E182:O182" si="23">E171+E181</f>
        <v>49.11</v>
      </c>
      <c r="F182" s="1">
        <f t="shared" si="23"/>
        <v>39.61</v>
      </c>
      <c r="G182" s="1">
        <f t="shared" si="23"/>
        <v>231.89999999999998</v>
      </c>
      <c r="H182" s="1">
        <f t="shared" si="23"/>
        <v>0.84599999999999986</v>
      </c>
      <c r="I182" s="1">
        <f t="shared" si="23"/>
        <v>85.710000000000008</v>
      </c>
      <c r="J182" s="1">
        <f t="shared" si="23"/>
        <v>0.13499999999999998</v>
      </c>
      <c r="K182" s="1">
        <f t="shared" si="23"/>
        <v>4.2680000000000007</v>
      </c>
      <c r="L182" s="1">
        <f t="shared" si="23"/>
        <v>546.83899999999994</v>
      </c>
      <c r="M182" s="1">
        <f t="shared" si="23"/>
        <v>1021.35</v>
      </c>
      <c r="N182" s="1">
        <f t="shared" si="23"/>
        <v>222.36</v>
      </c>
      <c r="O182" s="1">
        <f t="shared" si="23"/>
        <v>26.34</v>
      </c>
    </row>
    <row r="183" spans="1:15" x14ac:dyDescent="0.25">
      <c r="A183" s="29" t="s">
        <v>90</v>
      </c>
    </row>
    <row r="184" spans="1:15" x14ac:dyDescent="0.25">
      <c r="A184" s="29" t="s">
        <v>19</v>
      </c>
    </row>
    <row r="185" spans="1:15" x14ac:dyDescent="0.25">
      <c r="A185" s="64"/>
      <c r="B185" s="64"/>
      <c r="C185" s="65" t="s">
        <v>1</v>
      </c>
      <c r="D185" s="65" t="s">
        <v>13</v>
      </c>
      <c r="E185" s="64" t="s">
        <v>15</v>
      </c>
      <c r="F185" s="64"/>
      <c r="G185" s="64"/>
      <c r="H185" s="64" t="s">
        <v>14</v>
      </c>
      <c r="I185" s="64"/>
      <c r="J185" s="64"/>
      <c r="K185" s="64"/>
      <c r="L185" s="64" t="s">
        <v>16</v>
      </c>
      <c r="M185" s="64"/>
      <c r="N185" s="64"/>
      <c r="O185" s="64"/>
    </row>
    <row r="186" spans="1:15" ht="41.1" customHeight="1" x14ac:dyDescent="0.25">
      <c r="A186" s="30" t="s">
        <v>17</v>
      </c>
      <c r="B186" s="1" t="s">
        <v>0</v>
      </c>
      <c r="C186" s="65"/>
      <c r="D186" s="65"/>
      <c r="E186" s="1" t="s">
        <v>2</v>
      </c>
      <c r="F186" s="1" t="s">
        <v>3</v>
      </c>
      <c r="G186" s="1" t="s">
        <v>51</v>
      </c>
      <c r="H186" s="1" t="s">
        <v>5</v>
      </c>
      <c r="I186" s="1" t="s">
        <v>6</v>
      </c>
      <c r="J186" s="1" t="s">
        <v>7</v>
      </c>
      <c r="K186" s="1" t="s">
        <v>8</v>
      </c>
      <c r="L186" s="1" t="s">
        <v>9</v>
      </c>
      <c r="M186" s="1" t="s">
        <v>10</v>
      </c>
      <c r="N186" s="1" t="s">
        <v>11</v>
      </c>
      <c r="O186" s="1" t="s">
        <v>12</v>
      </c>
    </row>
    <row r="187" spans="1:15" x14ac:dyDescent="0.25">
      <c r="A187" s="30" t="s">
        <v>114</v>
      </c>
      <c r="B187" s="5" t="s">
        <v>122</v>
      </c>
      <c r="C187" s="19" t="s">
        <v>123</v>
      </c>
      <c r="D187" s="5">
        <v>370</v>
      </c>
      <c r="E187" s="5">
        <v>8</v>
      </c>
      <c r="F187" s="5">
        <v>10.199999999999999</v>
      </c>
      <c r="G187" s="5">
        <v>60.6</v>
      </c>
      <c r="I187" s="1"/>
      <c r="J187" s="1"/>
      <c r="K187" s="1"/>
      <c r="L187" s="1"/>
      <c r="M187" s="1"/>
      <c r="N187" s="1"/>
      <c r="O187" s="1"/>
    </row>
    <row r="188" spans="1:15" x14ac:dyDescent="0.25">
      <c r="A188" s="30">
        <v>642</v>
      </c>
      <c r="B188" s="1" t="s">
        <v>46</v>
      </c>
      <c r="C188" s="2">
        <v>200</v>
      </c>
      <c r="D188" s="1">
        <v>145.36000000000001</v>
      </c>
      <c r="E188" s="1">
        <v>3.84</v>
      </c>
      <c r="F188" s="1">
        <v>3.1</v>
      </c>
      <c r="G188" s="1">
        <v>25.17</v>
      </c>
      <c r="H188" s="1">
        <v>0.04</v>
      </c>
      <c r="I188" s="1">
        <v>1.3</v>
      </c>
      <c r="J188" s="1">
        <v>0.02</v>
      </c>
      <c r="K188" s="1">
        <v>1.2E-2</v>
      </c>
      <c r="L188" s="1">
        <v>125.75</v>
      </c>
      <c r="M188" s="1">
        <v>116.2</v>
      </c>
      <c r="N188" s="1">
        <v>31</v>
      </c>
      <c r="O188" s="1">
        <v>1.04</v>
      </c>
    </row>
    <row r="189" spans="1:15" x14ac:dyDescent="0.25">
      <c r="A189" s="30" t="s">
        <v>34</v>
      </c>
      <c r="B189" s="1" t="s">
        <v>27</v>
      </c>
      <c r="C189" s="2">
        <v>50</v>
      </c>
      <c r="D189" s="1">
        <v>115</v>
      </c>
      <c r="E189" s="1">
        <v>3.95</v>
      </c>
      <c r="F189" s="1">
        <v>0.5</v>
      </c>
      <c r="G189" s="1">
        <v>24.15</v>
      </c>
      <c r="H189" s="1">
        <v>7.4999999999999997E-2</v>
      </c>
      <c r="I189" s="1"/>
      <c r="J189" s="1"/>
      <c r="K189" s="1">
        <v>0.65</v>
      </c>
      <c r="L189" s="1">
        <v>11.5</v>
      </c>
      <c r="M189" s="1">
        <v>43.5</v>
      </c>
      <c r="N189" s="1">
        <v>7</v>
      </c>
      <c r="O189" s="1">
        <v>1</v>
      </c>
    </row>
    <row r="190" spans="1:15" x14ac:dyDescent="0.25">
      <c r="A190" s="30" t="s">
        <v>34</v>
      </c>
      <c r="B190" s="1" t="s">
        <v>28</v>
      </c>
      <c r="C190" s="2">
        <v>20</v>
      </c>
      <c r="D190" s="1">
        <v>39.6</v>
      </c>
      <c r="E190" s="1">
        <v>1.3</v>
      </c>
      <c r="F190" s="1">
        <v>0.24</v>
      </c>
      <c r="G190" s="1">
        <v>7.92</v>
      </c>
      <c r="H190" s="1">
        <v>0.04</v>
      </c>
      <c r="I190" s="1"/>
      <c r="J190" s="1"/>
      <c r="K190" s="1">
        <v>0.28000000000000003</v>
      </c>
      <c r="L190" s="1">
        <v>5.8</v>
      </c>
      <c r="M190" s="1">
        <v>30</v>
      </c>
      <c r="N190" s="1">
        <v>9.4</v>
      </c>
      <c r="O190" s="1">
        <v>0.78</v>
      </c>
    </row>
    <row r="191" spans="1:15" x14ac:dyDescent="0.25">
      <c r="A191" s="30" t="s">
        <v>34</v>
      </c>
      <c r="B191" s="1" t="s">
        <v>63</v>
      </c>
      <c r="C191" s="2">
        <v>100</v>
      </c>
      <c r="D191" s="1">
        <v>47</v>
      </c>
      <c r="E191" s="1">
        <v>0.4</v>
      </c>
      <c r="F191" s="1">
        <v>0.4</v>
      </c>
      <c r="G191" s="1">
        <v>10.6</v>
      </c>
      <c r="H191" s="1">
        <v>3.0000000000000001E-3</v>
      </c>
      <c r="I191" s="1">
        <v>10</v>
      </c>
      <c r="J191" s="1"/>
      <c r="K191" s="1">
        <v>0.2</v>
      </c>
      <c r="L191" s="1">
        <v>16</v>
      </c>
      <c r="M191" s="1">
        <v>11</v>
      </c>
      <c r="N191" s="1">
        <v>9</v>
      </c>
      <c r="O191" s="1">
        <v>2.2000000000000002</v>
      </c>
    </row>
    <row r="192" spans="1:15" x14ac:dyDescent="0.25">
      <c r="A192" s="66" t="s">
        <v>25</v>
      </c>
      <c r="B192" s="67"/>
      <c r="C192" s="2"/>
      <c r="D192" s="1">
        <f>SUM(D187:D191)</f>
        <v>716.96</v>
      </c>
      <c r="E192" s="1">
        <f>SUM(E187:E191)</f>
        <v>17.489999999999998</v>
      </c>
      <c r="F192" s="1">
        <f t="shared" ref="F192:O192" si="24">SUM(F187:F191)</f>
        <v>14.44</v>
      </c>
      <c r="G192" s="1">
        <f t="shared" si="24"/>
        <v>128.44000000000003</v>
      </c>
      <c r="H192" s="1">
        <f t="shared" si="24"/>
        <v>0.158</v>
      </c>
      <c r="I192" s="1">
        <f t="shared" si="24"/>
        <v>11.3</v>
      </c>
      <c r="J192" s="1">
        <f t="shared" si="24"/>
        <v>0.02</v>
      </c>
      <c r="K192" s="1">
        <f t="shared" si="24"/>
        <v>1.1420000000000001</v>
      </c>
      <c r="L192" s="1">
        <f t="shared" si="24"/>
        <v>159.05000000000001</v>
      </c>
      <c r="M192" s="1">
        <f t="shared" si="24"/>
        <v>200.7</v>
      </c>
      <c r="N192" s="1">
        <f t="shared" si="24"/>
        <v>56.4</v>
      </c>
      <c r="O192" s="1">
        <f t="shared" si="24"/>
        <v>5.0200000000000005</v>
      </c>
    </row>
    <row r="193" spans="1:15" x14ac:dyDescent="0.25">
      <c r="A193" s="29" t="s">
        <v>26</v>
      </c>
      <c r="C193" s="3"/>
    </row>
    <row r="194" spans="1:15" x14ac:dyDescent="0.25">
      <c r="A194" s="30">
        <v>50</v>
      </c>
      <c r="B194" s="1" t="s">
        <v>71</v>
      </c>
      <c r="C194" s="1">
        <v>100</v>
      </c>
      <c r="D194" s="1">
        <v>169.86</v>
      </c>
      <c r="E194" s="1">
        <v>1.02</v>
      </c>
      <c r="F194" s="1">
        <v>0.17499999999999999</v>
      </c>
      <c r="G194" s="1">
        <v>40.659999999999997</v>
      </c>
      <c r="H194" s="1">
        <v>0.05</v>
      </c>
      <c r="I194" s="1">
        <v>6.1230000000000002</v>
      </c>
      <c r="J194" s="1">
        <v>1.4</v>
      </c>
      <c r="K194" s="1">
        <v>0.28000000000000003</v>
      </c>
      <c r="L194" s="1">
        <v>23.16</v>
      </c>
      <c r="M194" s="1">
        <v>41.56</v>
      </c>
      <c r="N194" s="1">
        <v>29.08</v>
      </c>
      <c r="O194" s="1">
        <v>1.06</v>
      </c>
    </row>
    <row r="195" spans="1:15" x14ac:dyDescent="0.25">
      <c r="A195" s="30">
        <v>87</v>
      </c>
      <c r="B195" s="4" t="s">
        <v>54</v>
      </c>
      <c r="C195" s="2">
        <v>250</v>
      </c>
      <c r="D195" s="1">
        <v>123.4</v>
      </c>
      <c r="E195" s="1">
        <v>5.2</v>
      </c>
      <c r="F195" s="1">
        <v>4.8899999999999997</v>
      </c>
      <c r="G195" s="1">
        <v>15.5</v>
      </c>
      <c r="H195" s="1">
        <v>3.7999999999999999E-2</v>
      </c>
      <c r="I195" s="1"/>
      <c r="J195" s="1"/>
      <c r="K195" s="1">
        <v>1.08</v>
      </c>
      <c r="L195" s="1">
        <v>35.6</v>
      </c>
      <c r="M195" s="1">
        <v>252</v>
      </c>
      <c r="N195" s="1">
        <v>27.2</v>
      </c>
      <c r="O195" s="1">
        <v>0.91</v>
      </c>
    </row>
    <row r="196" spans="1:15" x14ac:dyDescent="0.25">
      <c r="A196" s="30" t="s">
        <v>114</v>
      </c>
      <c r="B196" s="1" t="s">
        <v>69</v>
      </c>
      <c r="C196" s="2" t="s">
        <v>30</v>
      </c>
      <c r="D196" s="1">
        <v>119.3</v>
      </c>
      <c r="E196" s="1">
        <v>2.31</v>
      </c>
      <c r="F196" s="1">
        <v>6.84</v>
      </c>
      <c r="G196" s="1">
        <v>11.9</v>
      </c>
      <c r="H196" s="1">
        <v>0.06</v>
      </c>
      <c r="I196" s="1">
        <v>9.1</v>
      </c>
      <c r="J196" s="1">
        <v>1.3</v>
      </c>
      <c r="K196" s="1">
        <v>3.76</v>
      </c>
      <c r="L196" s="1">
        <v>28.96</v>
      </c>
      <c r="M196" s="1">
        <v>64.63</v>
      </c>
      <c r="N196" s="1">
        <v>40.15</v>
      </c>
      <c r="O196" s="1">
        <v>1.18</v>
      </c>
    </row>
    <row r="197" spans="1:15" x14ac:dyDescent="0.25">
      <c r="A197" s="30" t="s">
        <v>34</v>
      </c>
      <c r="B197" s="1" t="s">
        <v>91</v>
      </c>
      <c r="C197" s="2">
        <v>200</v>
      </c>
      <c r="D197" s="1">
        <v>108</v>
      </c>
      <c r="E197" s="1">
        <v>0.2</v>
      </c>
      <c r="F197" s="1">
        <v>0.2</v>
      </c>
      <c r="G197" s="1">
        <v>26.4</v>
      </c>
      <c r="H197" s="1"/>
      <c r="I197" s="1">
        <v>2.6</v>
      </c>
      <c r="J197" s="1"/>
      <c r="K197" s="1">
        <v>0.2</v>
      </c>
      <c r="L197" s="1">
        <v>10</v>
      </c>
      <c r="M197" s="1">
        <v>2</v>
      </c>
      <c r="N197" s="1">
        <v>4</v>
      </c>
      <c r="O197" s="1">
        <v>0.6</v>
      </c>
    </row>
    <row r="198" spans="1:15" x14ac:dyDescent="0.25">
      <c r="A198" s="30" t="s">
        <v>34</v>
      </c>
      <c r="B198" s="1" t="s">
        <v>27</v>
      </c>
      <c r="C198" s="2">
        <v>50</v>
      </c>
      <c r="D198" s="1">
        <v>115</v>
      </c>
      <c r="E198" s="1">
        <v>3.95</v>
      </c>
      <c r="F198" s="1">
        <v>0.5</v>
      </c>
      <c r="G198" s="1">
        <v>24.15</v>
      </c>
      <c r="H198" s="1">
        <v>7.4999999999999997E-2</v>
      </c>
      <c r="I198" s="1"/>
      <c r="J198" s="1"/>
      <c r="K198" s="1">
        <v>0.65</v>
      </c>
      <c r="L198" s="1">
        <v>11.5</v>
      </c>
      <c r="M198" s="1">
        <v>43.5</v>
      </c>
      <c r="N198" s="1">
        <v>7</v>
      </c>
      <c r="O198" s="1">
        <v>1</v>
      </c>
    </row>
    <row r="199" spans="1:15" x14ac:dyDescent="0.25">
      <c r="A199" s="30" t="s">
        <v>34</v>
      </c>
      <c r="B199" s="1" t="s">
        <v>28</v>
      </c>
      <c r="C199" s="2">
        <v>30</v>
      </c>
      <c r="D199" s="5">
        <v>59.4</v>
      </c>
      <c r="E199" s="5">
        <v>1.95</v>
      </c>
      <c r="F199" s="1">
        <v>0.36</v>
      </c>
      <c r="G199" s="5">
        <v>11.88</v>
      </c>
      <c r="H199" s="5">
        <v>0.06</v>
      </c>
      <c r="I199" s="1"/>
      <c r="J199" s="1"/>
      <c r="K199" s="5">
        <v>0.42</v>
      </c>
      <c r="L199" s="5">
        <v>8.6999999999999993</v>
      </c>
      <c r="M199" s="5">
        <v>45</v>
      </c>
      <c r="N199" s="5">
        <v>14.1</v>
      </c>
      <c r="O199" s="5">
        <v>1.17</v>
      </c>
    </row>
    <row r="200" spans="1:15" x14ac:dyDescent="0.25">
      <c r="A200" s="66" t="s">
        <v>35</v>
      </c>
      <c r="B200" s="67"/>
      <c r="C200" s="2"/>
      <c r="D200" s="1">
        <f>SUM(D194:D199)</f>
        <v>694.95999999999992</v>
      </c>
      <c r="E200" s="1">
        <f>SUM(E194:E199)</f>
        <v>14.629999999999999</v>
      </c>
      <c r="F200" s="1">
        <f t="shared" ref="F200:O200" si="25">SUM(F194:F199)</f>
        <v>12.964999999999998</v>
      </c>
      <c r="G200" s="1">
        <f t="shared" si="25"/>
        <v>130.49</v>
      </c>
      <c r="H200" s="1">
        <f t="shared" si="25"/>
        <v>0.28299999999999997</v>
      </c>
      <c r="I200" s="1">
        <f t="shared" si="25"/>
        <v>17.823</v>
      </c>
      <c r="J200" s="1">
        <f t="shared" si="25"/>
        <v>2.7</v>
      </c>
      <c r="K200" s="1">
        <f t="shared" si="25"/>
        <v>6.3900000000000006</v>
      </c>
      <c r="L200" s="1">
        <f t="shared" si="25"/>
        <v>117.92</v>
      </c>
      <c r="M200" s="1">
        <f t="shared" si="25"/>
        <v>448.69</v>
      </c>
      <c r="N200" s="1">
        <f t="shared" si="25"/>
        <v>121.53</v>
      </c>
      <c r="O200" s="1">
        <f t="shared" si="25"/>
        <v>5.92</v>
      </c>
    </row>
    <row r="201" spans="1:15" x14ac:dyDescent="0.25">
      <c r="A201" s="68" t="s">
        <v>36</v>
      </c>
      <c r="B201" s="68"/>
      <c r="C201" s="1"/>
      <c r="D201" s="1">
        <f>D192+D200</f>
        <v>1411.92</v>
      </c>
      <c r="E201" s="1">
        <f t="shared" ref="E201:O201" si="26">E192+E200</f>
        <v>32.119999999999997</v>
      </c>
      <c r="F201" s="1">
        <f t="shared" si="26"/>
        <v>27.404999999999998</v>
      </c>
      <c r="G201" s="1">
        <f t="shared" si="26"/>
        <v>258.93000000000006</v>
      </c>
      <c r="H201" s="1">
        <f t="shared" si="26"/>
        <v>0.44099999999999995</v>
      </c>
      <c r="I201" s="1">
        <f t="shared" si="26"/>
        <v>29.123000000000001</v>
      </c>
      <c r="J201" s="1">
        <f t="shared" si="26"/>
        <v>2.72</v>
      </c>
      <c r="K201" s="1">
        <f t="shared" si="26"/>
        <v>7.5320000000000009</v>
      </c>
      <c r="L201" s="1">
        <f t="shared" si="26"/>
        <v>276.97000000000003</v>
      </c>
      <c r="M201" s="1">
        <f t="shared" si="26"/>
        <v>649.39</v>
      </c>
      <c r="N201" s="1">
        <f t="shared" si="26"/>
        <v>177.93</v>
      </c>
      <c r="O201" s="1">
        <f t="shared" si="26"/>
        <v>10.940000000000001</v>
      </c>
    </row>
    <row r="202" spans="1:15" x14ac:dyDescent="0.25">
      <c r="A202" s="27"/>
      <c r="B202" s="27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</row>
    <row r="203" spans="1:15" x14ac:dyDescent="0.25">
      <c r="A203" s="29" t="s">
        <v>92</v>
      </c>
    </row>
    <row r="204" spans="1:15" x14ac:dyDescent="0.25">
      <c r="A204" s="29" t="s">
        <v>19</v>
      </c>
    </row>
    <row r="205" spans="1:15" x14ac:dyDescent="0.25">
      <c r="A205" s="64"/>
      <c r="B205" s="64"/>
      <c r="C205" s="65" t="s">
        <v>1</v>
      </c>
      <c r="D205" s="65" t="s">
        <v>13</v>
      </c>
      <c r="E205" s="64" t="s">
        <v>15</v>
      </c>
      <c r="F205" s="64"/>
      <c r="G205" s="64"/>
      <c r="H205" s="64" t="s">
        <v>14</v>
      </c>
      <c r="I205" s="64"/>
      <c r="J205" s="64"/>
      <c r="K205" s="64"/>
      <c r="L205" s="64" t="s">
        <v>16</v>
      </c>
      <c r="M205" s="64"/>
      <c r="N205" s="64"/>
      <c r="O205" s="64"/>
    </row>
    <row r="206" spans="1:15" ht="41.1" customHeight="1" x14ac:dyDescent="0.25">
      <c r="A206" s="30" t="s">
        <v>17</v>
      </c>
      <c r="B206" s="1" t="s">
        <v>0</v>
      </c>
      <c r="C206" s="65"/>
      <c r="D206" s="65"/>
      <c r="E206" s="1" t="s">
        <v>2</v>
      </c>
      <c r="F206" s="1" t="s">
        <v>3</v>
      </c>
      <c r="G206" s="1" t="s">
        <v>51</v>
      </c>
      <c r="H206" s="1" t="s">
        <v>5</v>
      </c>
      <c r="I206" s="1" t="s">
        <v>6</v>
      </c>
      <c r="J206" s="1" t="s">
        <v>7</v>
      </c>
      <c r="K206" s="1" t="s">
        <v>8</v>
      </c>
      <c r="L206" s="1" t="s">
        <v>9</v>
      </c>
      <c r="M206" s="1" t="s">
        <v>10</v>
      </c>
      <c r="N206" s="1" t="s">
        <v>11</v>
      </c>
      <c r="O206" s="1" t="s">
        <v>12</v>
      </c>
    </row>
    <row r="207" spans="1:15" x14ac:dyDescent="0.25">
      <c r="A207" s="30">
        <v>56</v>
      </c>
      <c r="B207" s="1" t="s">
        <v>49</v>
      </c>
      <c r="C207" s="2" t="s">
        <v>50</v>
      </c>
      <c r="D207" s="1">
        <v>185.9</v>
      </c>
      <c r="E207" s="1">
        <v>5.76</v>
      </c>
      <c r="F207" s="1">
        <v>8.32</v>
      </c>
      <c r="G207" s="1">
        <v>21.74</v>
      </c>
      <c r="H207" s="1">
        <v>0.08</v>
      </c>
      <c r="I207" s="1">
        <v>0.81</v>
      </c>
      <c r="J207" s="1">
        <v>0.06</v>
      </c>
      <c r="K207" s="1">
        <v>0.37</v>
      </c>
      <c r="L207" s="1">
        <v>142.94</v>
      </c>
      <c r="M207" s="1">
        <v>172.98</v>
      </c>
      <c r="N207" s="1">
        <v>18.63</v>
      </c>
      <c r="O207" s="1">
        <v>0.41</v>
      </c>
    </row>
    <row r="208" spans="1:15" x14ac:dyDescent="0.25">
      <c r="A208" s="30" t="s">
        <v>34</v>
      </c>
      <c r="B208" s="1" t="s">
        <v>62</v>
      </c>
      <c r="C208" s="2">
        <v>30</v>
      </c>
      <c r="D208" s="1">
        <v>198</v>
      </c>
      <c r="E208" s="1">
        <v>0.3</v>
      </c>
      <c r="F208" s="1">
        <v>21.6</v>
      </c>
      <c r="G208" s="1">
        <v>3</v>
      </c>
      <c r="H208" s="1"/>
      <c r="I208" s="1"/>
      <c r="J208" s="1">
        <v>0.15</v>
      </c>
      <c r="K208" s="1">
        <v>6</v>
      </c>
      <c r="L208" s="1">
        <v>9</v>
      </c>
      <c r="M208" s="1"/>
      <c r="N208" s="1"/>
      <c r="O208" s="1">
        <v>6</v>
      </c>
    </row>
    <row r="209" spans="1:15" x14ac:dyDescent="0.25">
      <c r="A209" s="30">
        <v>943</v>
      </c>
      <c r="B209" s="1" t="s">
        <v>22</v>
      </c>
      <c r="C209" s="2" t="s">
        <v>24</v>
      </c>
      <c r="D209" s="1">
        <v>56</v>
      </c>
      <c r="E209" s="1">
        <v>0.2</v>
      </c>
      <c r="F209" s="1"/>
      <c r="G209" s="1">
        <v>14</v>
      </c>
      <c r="H209" s="1"/>
      <c r="I209" s="1"/>
      <c r="J209" s="1"/>
      <c r="K209" s="1"/>
      <c r="L209" s="1">
        <v>12</v>
      </c>
      <c r="M209" s="1">
        <v>8</v>
      </c>
      <c r="N209" s="1">
        <v>6</v>
      </c>
      <c r="O209" s="1">
        <v>0.8</v>
      </c>
    </row>
    <row r="210" spans="1:15" x14ac:dyDescent="0.25">
      <c r="A210" s="30" t="s">
        <v>34</v>
      </c>
      <c r="B210" s="1" t="s">
        <v>27</v>
      </c>
      <c r="C210" s="2">
        <v>50</v>
      </c>
      <c r="D210" s="1">
        <v>115</v>
      </c>
      <c r="E210" s="1">
        <v>3.95</v>
      </c>
      <c r="F210" s="1">
        <v>0.5</v>
      </c>
      <c r="G210" s="1">
        <v>24.15</v>
      </c>
      <c r="H210" s="1">
        <v>7.4999999999999997E-2</v>
      </c>
      <c r="I210" s="1"/>
      <c r="J210" s="1"/>
      <c r="K210" s="1">
        <v>0.65</v>
      </c>
      <c r="L210" s="1">
        <v>11.5</v>
      </c>
      <c r="M210" s="1">
        <v>43.5</v>
      </c>
      <c r="N210" s="1">
        <v>7</v>
      </c>
      <c r="O210" s="1">
        <v>1</v>
      </c>
    </row>
    <row r="211" spans="1:15" x14ac:dyDescent="0.25">
      <c r="A211" s="30" t="s">
        <v>34</v>
      </c>
      <c r="B211" s="1" t="s">
        <v>28</v>
      </c>
      <c r="C211" s="2">
        <v>20</v>
      </c>
      <c r="D211" s="1">
        <v>39.6</v>
      </c>
      <c r="E211" s="1">
        <v>1.3</v>
      </c>
      <c r="F211" s="1">
        <v>0.24</v>
      </c>
      <c r="G211" s="1">
        <v>7.92</v>
      </c>
      <c r="H211" s="1">
        <v>0.04</v>
      </c>
      <c r="I211" s="1"/>
      <c r="J211" s="1"/>
      <c r="K211" s="1">
        <v>0.28000000000000003</v>
      </c>
      <c r="L211" s="1">
        <v>5.8</v>
      </c>
      <c r="M211" s="1">
        <v>30</v>
      </c>
      <c r="N211" s="1">
        <v>9.4</v>
      </c>
      <c r="O211" s="1">
        <v>0.78</v>
      </c>
    </row>
    <row r="212" spans="1:15" x14ac:dyDescent="0.25">
      <c r="A212" s="30" t="s">
        <v>34</v>
      </c>
      <c r="B212" s="1" t="s">
        <v>68</v>
      </c>
      <c r="C212" s="2">
        <v>100</v>
      </c>
      <c r="D212" s="1">
        <v>34</v>
      </c>
      <c r="E212" s="1">
        <v>0.4</v>
      </c>
      <c r="F212" s="1">
        <v>0.3</v>
      </c>
      <c r="G212" s="1">
        <v>10.3</v>
      </c>
      <c r="H212" s="1">
        <v>0.02</v>
      </c>
      <c r="I212" s="1">
        <v>5</v>
      </c>
      <c r="J212" s="1">
        <v>0.16700000000000001</v>
      </c>
      <c r="K212" s="1">
        <v>0.4</v>
      </c>
      <c r="L212" s="1">
        <v>19</v>
      </c>
      <c r="M212" s="1">
        <v>16</v>
      </c>
      <c r="N212" s="1">
        <v>12</v>
      </c>
      <c r="O212" s="1">
        <v>2.2999999999999998</v>
      </c>
    </row>
    <row r="213" spans="1:15" x14ac:dyDescent="0.25">
      <c r="A213" s="66" t="s">
        <v>25</v>
      </c>
      <c r="B213" s="67"/>
      <c r="C213" s="2"/>
      <c r="D213" s="1">
        <f>SUM(D207:D212)</f>
        <v>628.5</v>
      </c>
      <c r="E213" s="1">
        <f>SUM(E207:E212)</f>
        <v>11.910000000000002</v>
      </c>
      <c r="F213" s="1">
        <f t="shared" ref="F213:O213" si="27">SUM(F207:F212)</f>
        <v>30.96</v>
      </c>
      <c r="G213" s="1">
        <f t="shared" si="27"/>
        <v>81.109999999999985</v>
      </c>
      <c r="H213" s="1">
        <f t="shared" si="27"/>
        <v>0.215</v>
      </c>
      <c r="I213" s="1">
        <f t="shared" si="27"/>
        <v>5.8100000000000005</v>
      </c>
      <c r="J213" s="1">
        <f t="shared" si="27"/>
        <v>0.377</v>
      </c>
      <c r="K213" s="1">
        <f t="shared" si="27"/>
        <v>7.7000000000000011</v>
      </c>
      <c r="L213" s="1">
        <f t="shared" si="27"/>
        <v>200.24</v>
      </c>
      <c r="M213" s="1">
        <f t="shared" si="27"/>
        <v>270.48</v>
      </c>
      <c r="N213" s="1">
        <f t="shared" si="27"/>
        <v>53.03</v>
      </c>
      <c r="O213" s="1">
        <f t="shared" si="27"/>
        <v>11.29</v>
      </c>
    </row>
    <row r="214" spans="1:15" x14ac:dyDescent="0.25">
      <c r="A214" s="29" t="s">
        <v>26</v>
      </c>
      <c r="C214" s="3"/>
    </row>
    <row r="215" spans="1:15" x14ac:dyDescent="0.25">
      <c r="A215" s="30">
        <v>50</v>
      </c>
      <c r="B215" s="1" t="s">
        <v>71</v>
      </c>
      <c r="C215" s="1">
        <v>100</v>
      </c>
      <c r="D215" s="1">
        <v>169.86</v>
      </c>
      <c r="E215" s="1">
        <v>1.02</v>
      </c>
      <c r="F215" s="1">
        <v>0.17499999999999999</v>
      </c>
      <c r="G215" s="1">
        <v>40.659999999999997</v>
      </c>
      <c r="H215" s="1">
        <v>0.05</v>
      </c>
      <c r="I215" s="1">
        <v>6.1230000000000002</v>
      </c>
      <c r="J215" s="1">
        <v>1.4</v>
      </c>
      <c r="K215" s="1">
        <v>0.28000000000000003</v>
      </c>
      <c r="L215" s="1">
        <v>23.16</v>
      </c>
      <c r="M215" s="1">
        <v>41.56</v>
      </c>
      <c r="N215" s="1">
        <v>29.08</v>
      </c>
      <c r="O215" s="1">
        <v>1.06</v>
      </c>
    </row>
    <row r="216" spans="1:15" x14ac:dyDescent="0.25">
      <c r="A216" s="30">
        <v>120</v>
      </c>
      <c r="B216" s="1" t="s">
        <v>70</v>
      </c>
      <c r="C216" s="2">
        <v>250</v>
      </c>
      <c r="D216" s="1">
        <v>78.7</v>
      </c>
      <c r="E216" s="1">
        <v>1.91</v>
      </c>
      <c r="F216" s="1">
        <v>3.8</v>
      </c>
      <c r="G216" s="1">
        <v>9.44</v>
      </c>
      <c r="H216" s="1">
        <v>0.05</v>
      </c>
      <c r="I216" s="1">
        <v>10.8</v>
      </c>
      <c r="J216" s="1">
        <v>1.7000000000000001E-2</v>
      </c>
      <c r="K216" s="1">
        <v>0.8</v>
      </c>
      <c r="L216" s="1">
        <v>52.2</v>
      </c>
      <c r="M216" s="1">
        <v>190</v>
      </c>
      <c r="N216" s="1">
        <v>30</v>
      </c>
      <c r="O216" s="1">
        <v>1.3</v>
      </c>
    </row>
    <row r="217" spans="1:15" x14ac:dyDescent="0.25">
      <c r="A217" s="30" t="s">
        <v>114</v>
      </c>
      <c r="B217" s="1" t="s">
        <v>65</v>
      </c>
      <c r="C217" s="2" t="s">
        <v>20</v>
      </c>
      <c r="D217" s="1">
        <v>243.95</v>
      </c>
      <c r="E217" s="1">
        <v>5.04</v>
      </c>
      <c r="F217" s="1">
        <v>14.13</v>
      </c>
      <c r="G217" s="1">
        <v>30.42</v>
      </c>
      <c r="H217" s="1">
        <v>0.09</v>
      </c>
      <c r="I217" s="1">
        <v>1.17</v>
      </c>
      <c r="J217" s="1">
        <v>0.06</v>
      </c>
      <c r="K217" s="1">
        <v>0.19</v>
      </c>
      <c r="L217" s="1">
        <v>129.21</v>
      </c>
      <c r="M217" s="1">
        <v>157.13999999999999</v>
      </c>
      <c r="N217" s="1">
        <v>20.22</v>
      </c>
      <c r="O217" s="1">
        <v>0.69</v>
      </c>
    </row>
    <row r="218" spans="1:15" x14ac:dyDescent="0.25">
      <c r="A218" s="30">
        <v>868</v>
      </c>
      <c r="B218" s="1" t="s">
        <v>33</v>
      </c>
      <c r="C218" s="2">
        <v>200</v>
      </c>
      <c r="D218" s="1">
        <v>124</v>
      </c>
      <c r="E218" s="1">
        <v>0.06</v>
      </c>
      <c r="F218" s="1"/>
      <c r="G218" s="1">
        <v>31.4</v>
      </c>
      <c r="H218" s="1">
        <v>0.02</v>
      </c>
      <c r="I218" s="1">
        <v>0.4</v>
      </c>
      <c r="J218" s="1">
        <v>8.0000000000000004E-4</v>
      </c>
      <c r="K218" s="1">
        <v>1</v>
      </c>
      <c r="L218" s="1">
        <v>18</v>
      </c>
      <c r="M218" s="1">
        <v>10</v>
      </c>
      <c r="N218" s="1">
        <v>4</v>
      </c>
      <c r="O218" s="1">
        <v>0.2</v>
      </c>
    </row>
    <row r="219" spans="1:15" x14ac:dyDescent="0.25">
      <c r="A219" s="30" t="s">
        <v>34</v>
      </c>
      <c r="B219" s="1" t="s">
        <v>21</v>
      </c>
      <c r="C219" s="2">
        <v>100</v>
      </c>
      <c r="D219" s="1">
        <v>47</v>
      </c>
      <c r="E219" s="1">
        <v>0.4</v>
      </c>
      <c r="F219" s="1">
        <v>0.4</v>
      </c>
      <c r="G219" s="1">
        <v>10.6</v>
      </c>
      <c r="H219" s="1">
        <v>0.03</v>
      </c>
      <c r="I219" s="1">
        <v>10</v>
      </c>
      <c r="J219" s="1"/>
      <c r="K219" s="1">
        <v>0.2</v>
      </c>
      <c r="L219" s="1">
        <v>16</v>
      </c>
      <c r="M219" s="1">
        <v>11</v>
      </c>
      <c r="N219" s="1">
        <v>9</v>
      </c>
      <c r="O219" s="1">
        <v>2.2000000000000002</v>
      </c>
    </row>
    <row r="220" spans="1:15" x14ac:dyDescent="0.25">
      <c r="A220" s="30" t="s">
        <v>34</v>
      </c>
      <c r="B220" s="1" t="s">
        <v>104</v>
      </c>
      <c r="C220" s="2">
        <v>20</v>
      </c>
      <c r="D220" s="1">
        <v>39.6</v>
      </c>
      <c r="E220" s="1">
        <v>1.3</v>
      </c>
      <c r="F220" s="1">
        <v>0.24</v>
      </c>
      <c r="G220" s="1">
        <v>7.92</v>
      </c>
      <c r="H220" s="1">
        <v>0.04</v>
      </c>
      <c r="I220" s="1"/>
      <c r="J220" s="1"/>
      <c r="K220" s="1">
        <v>0.28000000000000003</v>
      </c>
      <c r="L220" s="1">
        <v>5.8</v>
      </c>
      <c r="M220" s="1">
        <v>30</v>
      </c>
      <c r="N220" s="1">
        <v>9.4</v>
      </c>
      <c r="O220" s="1">
        <v>0.78</v>
      </c>
    </row>
    <row r="221" spans="1:15" x14ac:dyDescent="0.25">
      <c r="A221" s="30" t="s">
        <v>34</v>
      </c>
      <c r="B221" s="1" t="s">
        <v>27</v>
      </c>
      <c r="C221" s="2">
        <v>50</v>
      </c>
      <c r="D221" s="1">
        <v>115</v>
      </c>
      <c r="E221" s="1">
        <v>3.95</v>
      </c>
      <c r="F221" s="1">
        <v>0.5</v>
      </c>
      <c r="G221" s="1">
        <v>24.15</v>
      </c>
      <c r="H221" s="1">
        <v>7.4999999999999997E-2</v>
      </c>
      <c r="I221" s="1"/>
      <c r="J221" s="1"/>
      <c r="K221" s="1">
        <v>0.65</v>
      </c>
      <c r="L221" s="1">
        <v>11.5</v>
      </c>
      <c r="M221" s="1">
        <v>43.5</v>
      </c>
      <c r="N221" s="1">
        <v>7</v>
      </c>
      <c r="O221" s="1">
        <v>1</v>
      </c>
    </row>
    <row r="222" spans="1:15" x14ac:dyDescent="0.25">
      <c r="A222" s="30" t="s">
        <v>34</v>
      </c>
      <c r="B222" s="1" t="s">
        <v>28</v>
      </c>
      <c r="C222" s="2">
        <v>30</v>
      </c>
      <c r="D222" s="5">
        <v>59.4</v>
      </c>
      <c r="E222" s="5">
        <v>1.95</v>
      </c>
      <c r="F222" s="1">
        <v>0.36</v>
      </c>
      <c r="G222" s="5">
        <v>11.88</v>
      </c>
      <c r="H222" s="5">
        <v>0.06</v>
      </c>
      <c r="I222" s="1"/>
      <c r="J222" s="1"/>
      <c r="K222" s="5">
        <v>0.42</v>
      </c>
      <c r="L222" s="5">
        <v>8.6999999999999993</v>
      </c>
      <c r="M222" s="5">
        <v>45</v>
      </c>
      <c r="N222" s="5">
        <v>14.1</v>
      </c>
      <c r="O222" s="5">
        <v>1.17</v>
      </c>
    </row>
    <row r="223" spans="1:15" x14ac:dyDescent="0.25">
      <c r="A223" s="66" t="s">
        <v>35</v>
      </c>
      <c r="B223" s="67"/>
      <c r="C223" s="2"/>
      <c r="D223" s="1">
        <f>SUM(D216:D222)</f>
        <v>707.65</v>
      </c>
      <c r="E223" s="1">
        <f t="shared" ref="E223:O223" si="28">SUM(E216:E222)</f>
        <v>14.61</v>
      </c>
      <c r="F223" s="1">
        <f t="shared" si="28"/>
        <v>19.429999999999996</v>
      </c>
      <c r="G223" s="1">
        <f t="shared" si="28"/>
        <v>125.80999999999997</v>
      </c>
      <c r="H223" s="1">
        <f t="shared" si="28"/>
        <v>0.36499999999999999</v>
      </c>
      <c r="I223" s="1">
        <f t="shared" si="28"/>
        <v>22.37</v>
      </c>
      <c r="J223" s="1">
        <f t="shared" si="28"/>
        <v>7.7799999999999994E-2</v>
      </c>
      <c r="K223" s="1">
        <f t="shared" si="28"/>
        <v>3.5399999999999996</v>
      </c>
      <c r="L223" s="1">
        <f t="shared" si="28"/>
        <v>241.41000000000003</v>
      </c>
      <c r="M223" s="1">
        <f t="shared" si="28"/>
        <v>486.64</v>
      </c>
      <c r="N223" s="1">
        <f t="shared" si="28"/>
        <v>93.72</v>
      </c>
      <c r="O223" s="1">
        <f t="shared" si="28"/>
        <v>7.3400000000000007</v>
      </c>
    </row>
    <row r="224" spans="1:15" x14ac:dyDescent="0.25">
      <c r="A224" s="68" t="s">
        <v>36</v>
      </c>
      <c r="B224" s="68"/>
      <c r="C224" s="1"/>
      <c r="D224" s="1">
        <f>D213+D223</f>
        <v>1336.15</v>
      </c>
      <c r="E224" s="1">
        <f>E213+E223</f>
        <v>26.520000000000003</v>
      </c>
      <c r="F224" s="1">
        <f t="shared" ref="F224:O224" si="29">F213+F223</f>
        <v>50.39</v>
      </c>
      <c r="G224" s="1">
        <f t="shared" si="29"/>
        <v>206.91999999999996</v>
      </c>
      <c r="H224" s="1">
        <f t="shared" si="29"/>
        <v>0.57999999999999996</v>
      </c>
      <c r="I224" s="1">
        <f t="shared" si="29"/>
        <v>28.18</v>
      </c>
      <c r="J224" s="1">
        <f t="shared" si="29"/>
        <v>0.45479999999999998</v>
      </c>
      <c r="K224" s="1">
        <f t="shared" si="29"/>
        <v>11.24</v>
      </c>
      <c r="L224" s="1">
        <f t="shared" si="29"/>
        <v>441.65000000000003</v>
      </c>
      <c r="M224" s="1">
        <f t="shared" si="29"/>
        <v>757.12</v>
      </c>
      <c r="N224" s="1">
        <f t="shared" si="29"/>
        <v>146.75</v>
      </c>
      <c r="O224" s="1">
        <f t="shared" si="29"/>
        <v>18.63</v>
      </c>
    </row>
  </sheetData>
  <mergeCells count="90">
    <mergeCell ref="L3:O3"/>
    <mergeCell ref="A11:B11"/>
    <mergeCell ref="A20:B20"/>
    <mergeCell ref="A21:B21"/>
    <mergeCell ref="A25:B25"/>
    <mergeCell ref="C25:C26"/>
    <mergeCell ref="D3:D4"/>
    <mergeCell ref="A3:B3"/>
    <mergeCell ref="C3:C4"/>
    <mergeCell ref="E3:G3"/>
    <mergeCell ref="H3:K3"/>
    <mergeCell ref="D48:D49"/>
    <mergeCell ref="H25:K25"/>
    <mergeCell ref="L25:O25"/>
    <mergeCell ref="D25:D26"/>
    <mergeCell ref="A34:B34"/>
    <mergeCell ref="A44:B44"/>
    <mergeCell ref="A45:B45"/>
    <mergeCell ref="E25:G25"/>
    <mergeCell ref="A48:B48"/>
    <mergeCell ref="C48:C49"/>
    <mergeCell ref="E48:G48"/>
    <mergeCell ref="H48:K48"/>
    <mergeCell ref="L48:O48"/>
    <mergeCell ref="A57:B57"/>
    <mergeCell ref="A66:B66"/>
    <mergeCell ref="A67:B67"/>
    <mergeCell ref="A71:B71"/>
    <mergeCell ref="C71:C72"/>
    <mergeCell ref="D94:D95"/>
    <mergeCell ref="H71:K71"/>
    <mergeCell ref="L71:O71"/>
    <mergeCell ref="D71:D72"/>
    <mergeCell ref="A80:B80"/>
    <mergeCell ref="A90:B90"/>
    <mergeCell ref="A91:B91"/>
    <mergeCell ref="E71:G71"/>
    <mergeCell ref="A94:B94"/>
    <mergeCell ref="C94:C95"/>
    <mergeCell ref="E94:G94"/>
    <mergeCell ref="H94:K94"/>
    <mergeCell ref="L94:O94"/>
    <mergeCell ref="A102:B102"/>
    <mergeCell ref="A113:B113"/>
    <mergeCell ref="A114:B114"/>
    <mergeCell ref="A118:B118"/>
    <mergeCell ref="C118:C119"/>
    <mergeCell ref="D139:D140"/>
    <mergeCell ref="H118:K118"/>
    <mergeCell ref="L118:O118"/>
    <mergeCell ref="D118:D119"/>
    <mergeCell ref="A126:B126"/>
    <mergeCell ref="A135:B135"/>
    <mergeCell ref="A136:B136"/>
    <mergeCell ref="E118:G118"/>
    <mergeCell ref="A139:B139"/>
    <mergeCell ref="C139:C140"/>
    <mergeCell ref="E139:G139"/>
    <mergeCell ref="H139:K139"/>
    <mergeCell ref="L139:O139"/>
    <mergeCell ref="A147:B147"/>
    <mergeCell ref="A157:B157"/>
    <mergeCell ref="A158:B158"/>
    <mergeCell ref="A162:B162"/>
    <mergeCell ref="C162:C163"/>
    <mergeCell ref="D185:D186"/>
    <mergeCell ref="H162:K162"/>
    <mergeCell ref="L162:O162"/>
    <mergeCell ref="D162:D163"/>
    <mergeCell ref="A171:B171"/>
    <mergeCell ref="A181:B181"/>
    <mergeCell ref="A182:B182"/>
    <mergeCell ref="E162:G162"/>
    <mergeCell ref="A185:B185"/>
    <mergeCell ref="C185:C186"/>
    <mergeCell ref="E185:G185"/>
    <mergeCell ref="H185:K185"/>
    <mergeCell ref="L185:O185"/>
    <mergeCell ref="A224:B224"/>
    <mergeCell ref="A192:B192"/>
    <mergeCell ref="A200:B200"/>
    <mergeCell ref="A201:B201"/>
    <mergeCell ref="A205:B205"/>
    <mergeCell ref="H205:K205"/>
    <mergeCell ref="L205:O205"/>
    <mergeCell ref="D205:D206"/>
    <mergeCell ref="A213:B213"/>
    <mergeCell ref="A223:B223"/>
    <mergeCell ref="C205:C206"/>
    <mergeCell ref="E205:G205"/>
  </mergeCells>
  <pageMargins left="0.39370078740157483" right="0" top="0.74803149606299213" bottom="0" header="0.31496062992125984" footer="0.31496062992125984"/>
  <pageSetup paperSize="9" orientation="portrait" horizontalDpi="180" verticalDpi="180" r:id="rId1"/>
  <rowBreaks count="4" manualBreakCount="4">
    <brk id="45" max="16383" man="1"/>
    <brk id="91" max="16383" man="1"/>
    <brk id="136" max="16383" man="1"/>
    <brk id="1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9"/>
  <sheetViews>
    <sheetView topLeftCell="A19" zoomScaleNormal="100" workbookViewId="0">
      <selection activeCell="A198" sqref="A198:O219"/>
    </sheetView>
  </sheetViews>
  <sheetFormatPr defaultRowHeight="15" x14ac:dyDescent="0.25"/>
  <cols>
    <col min="1" max="1" width="5.7109375" customWidth="1"/>
    <col min="2" max="2" width="35.85546875" customWidth="1"/>
  </cols>
  <sheetData>
    <row r="1" spans="1:15" x14ac:dyDescent="0.25">
      <c r="A1" t="s">
        <v>18</v>
      </c>
    </row>
    <row r="2" spans="1:15" x14ac:dyDescent="0.25">
      <c r="A2" t="s">
        <v>19</v>
      </c>
    </row>
    <row r="3" spans="1:15" x14ac:dyDescent="0.25">
      <c r="A3" s="64"/>
      <c r="B3" s="64"/>
      <c r="C3" s="65" t="s">
        <v>1</v>
      </c>
      <c r="D3" s="64" t="s">
        <v>15</v>
      </c>
      <c r="E3" s="64"/>
      <c r="F3" s="64"/>
      <c r="G3" s="64" t="s">
        <v>14</v>
      </c>
      <c r="H3" s="64"/>
      <c r="I3" s="64"/>
      <c r="J3" s="64"/>
      <c r="K3" s="64" t="s">
        <v>16</v>
      </c>
      <c r="L3" s="64"/>
      <c r="M3" s="64"/>
      <c r="N3" s="64"/>
      <c r="O3" s="65" t="s">
        <v>13</v>
      </c>
    </row>
    <row r="4" spans="1:15" ht="40.5" customHeight="1" x14ac:dyDescent="0.25">
      <c r="A4" s="1" t="s">
        <v>17</v>
      </c>
      <c r="B4" s="1" t="s">
        <v>0</v>
      </c>
      <c r="C4" s="65"/>
      <c r="D4" s="1" t="s">
        <v>2</v>
      </c>
      <c r="E4" s="1" t="s">
        <v>3</v>
      </c>
      <c r="F4" s="1" t="s">
        <v>51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65"/>
    </row>
    <row r="5" spans="1:15" ht="20.100000000000001" customHeight="1" x14ac:dyDescent="0.25">
      <c r="A5" s="1">
        <v>262</v>
      </c>
      <c r="B5" s="1" t="s">
        <v>60</v>
      </c>
      <c r="C5" s="2" t="s">
        <v>61</v>
      </c>
      <c r="D5" s="1">
        <v>7.74</v>
      </c>
      <c r="E5" s="1">
        <v>14.72</v>
      </c>
      <c r="F5" s="1">
        <v>36.909999999999997</v>
      </c>
      <c r="G5" s="1">
        <v>0.08</v>
      </c>
      <c r="H5" s="1">
        <v>1.02</v>
      </c>
      <c r="I5" s="1">
        <v>0.06</v>
      </c>
      <c r="J5" s="1">
        <v>2.2000000000000002</v>
      </c>
      <c r="K5" s="1">
        <v>187.14</v>
      </c>
      <c r="L5" s="1">
        <v>268.05</v>
      </c>
      <c r="M5" s="1">
        <v>15.61</v>
      </c>
      <c r="N5" s="1">
        <v>0.48</v>
      </c>
      <c r="O5" s="1">
        <v>284.22000000000003</v>
      </c>
    </row>
    <row r="6" spans="1:15" ht="20.100000000000001" customHeight="1" x14ac:dyDescent="0.25">
      <c r="A6" s="1">
        <v>642</v>
      </c>
      <c r="B6" s="1" t="s">
        <v>46</v>
      </c>
      <c r="C6" s="2">
        <v>200</v>
      </c>
      <c r="D6" s="1">
        <v>3.84</v>
      </c>
      <c r="E6" s="1">
        <v>3.1</v>
      </c>
      <c r="F6" s="1">
        <v>25.17</v>
      </c>
      <c r="G6" s="1">
        <v>0.04</v>
      </c>
      <c r="H6" s="1">
        <v>1.3</v>
      </c>
      <c r="I6" s="1">
        <v>0.02</v>
      </c>
      <c r="J6" s="1">
        <v>1.2E-2</v>
      </c>
      <c r="K6" s="1">
        <v>125.75</v>
      </c>
      <c r="L6" s="1">
        <v>116.2</v>
      </c>
      <c r="M6" s="1">
        <v>31</v>
      </c>
      <c r="N6" s="1">
        <v>1.04</v>
      </c>
      <c r="O6" s="1">
        <v>145.36000000000001</v>
      </c>
    </row>
    <row r="7" spans="1:15" ht="20.100000000000001" customHeight="1" x14ac:dyDescent="0.25">
      <c r="A7" s="1" t="s">
        <v>34</v>
      </c>
      <c r="B7" s="1" t="s">
        <v>62</v>
      </c>
      <c r="C7" s="2">
        <v>30</v>
      </c>
      <c r="D7" s="1">
        <v>0.3</v>
      </c>
      <c r="E7" s="1">
        <v>21.6</v>
      </c>
      <c r="F7" s="1">
        <v>3</v>
      </c>
      <c r="G7" s="1"/>
      <c r="H7" s="1"/>
      <c r="I7" s="1">
        <v>0.15</v>
      </c>
      <c r="J7" s="1">
        <v>6</v>
      </c>
      <c r="K7" s="1">
        <v>9</v>
      </c>
      <c r="L7" s="1"/>
      <c r="M7" s="1"/>
      <c r="N7" s="1">
        <v>6</v>
      </c>
      <c r="O7" s="1">
        <v>198</v>
      </c>
    </row>
    <row r="8" spans="1:15" ht="20.100000000000001" customHeight="1" x14ac:dyDescent="0.25">
      <c r="A8" s="1" t="s">
        <v>34</v>
      </c>
      <c r="B8" s="1" t="s">
        <v>27</v>
      </c>
      <c r="C8" s="2">
        <v>50</v>
      </c>
      <c r="D8" s="1">
        <v>3.95</v>
      </c>
      <c r="E8" s="1">
        <v>0.5</v>
      </c>
      <c r="F8" s="1">
        <v>24.15</v>
      </c>
      <c r="G8" s="1">
        <v>7.4999999999999997E-2</v>
      </c>
      <c r="H8" s="1"/>
      <c r="I8" s="1"/>
      <c r="J8" s="1">
        <v>0.65</v>
      </c>
      <c r="K8" s="1">
        <v>11.5</v>
      </c>
      <c r="L8" s="1">
        <v>43.5</v>
      </c>
      <c r="M8" s="1">
        <v>7</v>
      </c>
      <c r="N8" s="1">
        <v>1</v>
      </c>
      <c r="O8" s="1">
        <v>115</v>
      </c>
    </row>
    <row r="9" spans="1:15" ht="20.100000000000001" customHeight="1" x14ac:dyDescent="0.25">
      <c r="A9" s="1" t="s">
        <v>34</v>
      </c>
      <c r="B9" s="1" t="s">
        <v>28</v>
      </c>
      <c r="C9" s="2">
        <v>20</v>
      </c>
      <c r="D9" s="1">
        <v>1.3</v>
      </c>
      <c r="E9" s="1">
        <v>0.24</v>
      </c>
      <c r="F9" s="1">
        <v>7.92</v>
      </c>
      <c r="G9" s="1">
        <v>0.04</v>
      </c>
      <c r="H9" s="1"/>
      <c r="I9" s="1"/>
      <c r="J9" s="1">
        <v>0.28000000000000003</v>
      </c>
      <c r="K9" s="1">
        <v>5.8</v>
      </c>
      <c r="L9" s="1">
        <v>30</v>
      </c>
      <c r="M9" s="1">
        <v>9.4</v>
      </c>
      <c r="N9" s="1">
        <v>0.78</v>
      </c>
      <c r="O9" s="1">
        <v>39.6</v>
      </c>
    </row>
    <row r="10" spans="1:15" ht="20.100000000000001" customHeight="1" x14ac:dyDescent="0.25">
      <c r="A10" s="1" t="s">
        <v>34</v>
      </c>
      <c r="B10" s="1" t="s">
        <v>63</v>
      </c>
      <c r="C10" s="2">
        <v>100</v>
      </c>
      <c r="D10" s="1">
        <v>0.4</v>
      </c>
      <c r="E10" s="1">
        <v>0.4</v>
      </c>
      <c r="F10" s="1">
        <v>10.6</v>
      </c>
      <c r="G10" s="1">
        <v>3.0000000000000001E-3</v>
      </c>
      <c r="H10" s="1">
        <v>10</v>
      </c>
      <c r="I10" s="1"/>
      <c r="J10" s="1">
        <v>0.2</v>
      </c>
      <c r="K10" s="1">
        <v>16</v>
      </c>
      <c r="L10" s="1">
        <v>11</v>
      </c>
      <c r="M10" s="1">
        <v>9</v>
      </c>
      <c r="N10" s="1">
        <v>2.2000000000000002</v>
      </c>
      <c r="O10" s="1">
        <v>47</v>
      </c>
    </row>
    <row r="11" spans="1:15" x14ac:dyDescent="0.25">
      <c r="A11" s="66" t="s">
        <v>25</v>
      </c>
      <c r="B11" s="67"/>
      <c r="C11" s="2"/>
      <c r="D11" s="1">
        <f>SUM(D5:D10)</f>
        <v>17.53</v>
      </c>
      <c r="E11" s="1">
        <f t="shared" ref="E11:O11" si="0">SUM(E5:E10)</f>
        <v>40.56</v>
      </c>
      <c r="F11" s="1">
        <f t="shared" si="0"/>
        <v>107.74999999999999</v>
      </c>
      <c r="G11" s="1">
        <f t="shared" si="0"/>
        <v>0.23800000000000002</v>
      </c>
      <c r="H11" s="1">
        <f t="shared" si="0"/>
        <v>12.32</v>
      </c>
      <c r="I11" s="1">
        <f t="shared" si="0"/>
        <v>0.22999999999999998</v>
      </c>
      <c r="J11" s="1">
        <f t="shared" si="0"/>
        <v>9.3419999999999987</v>
      </c>
      <c r="K11" s="1">
        <f t="shared" si="0"/>
        <v>355.19</v>
      </c>
      <c r="L11" s="1">
        <f t="shared" si="0"/>
        <v>468.75</v>
      </c>
      <c r="M11" s="1">
        <f t="shared" si="0"/>
        <v>72.009999999999991</v>
      </c>
      <c r="N11" s="1">
        <f t="shared" si="0"/>
        <v>11.5</v>
      </c>
      <c r="O11" s="1">
        <f t="shared" si="0"/>
        <v>829.18000000000006</v>
      </c>
    </row>
    <row r="12" spans="1:15" x14ac:dyDescent="0.25">
      <c r="A12" t="s">
        <v>26</v>
      </c>
      <c r="C12" s="3"/>
    </row>
    <row r="13" spans="1:15" ht="21" customHeight="1" x14ac:dyDescent="0.25">
      <c r="A13" s="1"/>
      <c r="B13" s="4" t="s">
        <v>98</v>
      </c>
      <c r="C13" s="2">
        <v>60</v>
      </c>
      <c r="D13" s="1">
        <v>0.34</v>
      </c>
      <c r="E13" s="1">
        <v>2.57</v>
      </c>
      <c r="F13" s="1">
        <v>1.39</v>
      </c>
      <c r="G13" s="1">
        <v>0.02</v>
      </c>
      <c r="H13" s="1">
        <v>6.52</v>
      </c>
      <c r="I13" s="1">
        <v>0.01</v>
      </c>
      <c r="J13" s="1">
        <v>0.18</v>
      </c>
      <c r="K13" s="1">
        <v>16.2</v>
      </c>
      <c r="L13" s="1">
        <v>11.88</v>
      </c>
      <c r="M13" s="1">
        <v>6.12</v>
      </c>
      <c r="N13" s="1">
        <v>1.08</v>
      </c>
      <c r="O13" s="1">
        <v>30.65</v>
      </c>
    </row>
    <row r="14" spans="1:15" ht="30.75" customHeight="1" x14ac:dyDescent="0.25">
      <c r="A14" s="1">
        <v>208</v>
      </c>
      <c r="B14" s="4" t="s">
        <v>64</v>
      </c>
      <c r="C14" s="2">
        <v>250</v>
      </c>
      <c r="D14" s="1">
        <v>2.9</v>
      </c>
      <c r="E14" s="1">
        <v>2.5</v>
      </c>
      <c r="F14" s="1">
        <v>21</v>
      </c>
      <c r="G14" s="1">
        <v>0.11799999999999999</v>
      </c>
      <c r="H14" s="1">
        <v>1.56</v>
      </c>
      <c r="I14" s="1">
        <v>1.2E-2</v>
      </c>
      <c r="J14" s="1">
        <v>0.314</v>
      </c>
      <c r="K14" s="1">
        <v>32</v>
      </c>
      <c r="L14" s="1">
        <v>164.4</v>
      </c>
      <c r="M14" s="1">
        <v>23.9</v>
      </c>
      <c r="N14" s="1">
        <v>0.99</v>
      </c>
      <c r="O14" s="1">
        <v>120</v>
      </c>
    </row>
    <row r="15" spans="1:15" ht="20.100000000000001" customHeight="1" x14ac:dyDescent="0.25">
      <c r="A15" s="1" t="s">
        <v>114</v>
      </c>
      <c r="B15" s="1" t="s">
        <v>65</v>
      </c>
      <c r="C15" s="2" t="s">
        <v>20</v>
      </c>
      <c r="D15" s="1">
        <v>5.04</v>
      </c>
      <c r="E15" s="1">
        <v>14.13</v>
      </c>
      <c r="F15" s="1">
        <v>30.42</v>
      </c>
      <c r="G15" s="1">
        <v>0.09</v>
      </c>
      <c r="H15" s="1">
        <v>1.17</v>
      </c>
      <c r="I15" s="1">
        <v>0.06</v>
      </c>
      <c r="J15" s="1">
        <v>0.19</v>
      </c>
      <c r="K15" s="1">
        <v>129.21</v>
      </c>
      <c r="L15" s="1">
        <v>157.13999999999999</v>
      </c>
      <c r="M15" s="1">
        <v>20.22</v>
      </c>
      <c r="N15" s="1">
        <v>0.69</v>
      </c>
      <c r="O15" s="1">
        <v>243.95</v>
      </c>
    </row>
    <row r="16" spans="1:15" ht="20.100000000000001" customHeight="1" x14ac:dyDescent="0.25">
      <c r="A16" s="1">
        <v>399</v>
      </c>
      <c r="B16" s="1" t="s">
        <v>91</v>
      </c>
      <c r="C16" s="2">
        <v>200</v>
      </c>
      <c r="D16" s="1">
        <v>0.6</v>
      </c>
      <c r="E16" s="1"/>
      <c r="F16" s="1">
        <v>33</v>
      </c>
      <c r="G16" s="1">
        <v>0.04</v>
      </c>
      <c r="H16" s="1">
        <v>12</v>
      </c>
      <c r="I16" s="1">
        <v>0.1</v>
      </c>
      <c r="J16" s="1">
        <v>1.6</v>
      </c>
      <c r="K16" s="1">
        <v>10</v>
      </c>
      <c r="L16" s="1">
        <v>30</v>
      </c>
      <c r="M16" s="1">
        <v>24</v>
      </c>
      <c r="N16" s="1">
        <v>0.4</v>
      </c>
      <c r="O16" s="1">
        <v>136</v>
      </c>
    </row>
    <row r="17" spans="1:15" ht="20.100000000000001" customHeight="1" x14ac:dyDescent="0.25">
      <c r="A17" s="1" t="s">
        <v>34</v>
      </c>
      <c r="B17" s="1" t="s">
        <v>97</v>
      </c>
      <c r="C17" s="2">
        <v>100</v>
      </c>
      <c r="D17" s="1">
        <v>0.4</v>
      </c>
      <c r="E17" s="1">
        <v>0.4</v>
      </c>
      <c r="F17" s="1">
        <v>10.6</v>
      </c>
      <c r="G17" s="1">
        <v>0.03</v>
      </c>
      <c r="H17" s="1">
        <v>10</v>
      </c>
      <c r="I17" s="1"/>
      <c r="J17" s="1">
        <v>0.2</v>
      </c>
      <c r="K17" s="1">
        <v>16</v>
      </c>
      <c r="L17" s="1">
        <v>11</v>
      </c>
      <c r="M17" s="1">
        <v>9</v>
      </c>
      <c r="N17" s="1">
        <v>2.2000000000000002</v>
      </c>
      <c r="O17" s="1">
        <v>47</v>
      </c>
    </row>
    <row r="18" spans="1:15" ht="20.100000000000001" customHeight="1" x14ac:dyDescent="0.25">
      <c r="A18" s="1" t="s">
        <v>34</v>
      </c>
      <c r="B18" s="1" t="s">
        <v>27</v>
      </c>
      <c r="C18" s="2">
        <v>50</v>
      </c>
      <c r="D18" s="1">
        <v>3.95</v>
      </c>
      <c r="E18" s="1">
        <v>0.5</v>
      </c>
      <c r="F18" s="1">
        <v>24.15</v>
      </c>
      <c r="G18" s="1">
        <v>7.4999999999999997E-2</v>
      </c>
      <c r="H18" s="1"/>
      <c r="I18" s="1"/>
      <c r="J18" s="1">
        <v>0.65</v>
      </c>
      <c r="K18" s="1">
        <v>11.5</v>
      </c>
      <c r="L18" s="1">
        <v>43.5</v>
      </c>
      <c r="M18" s="1">
        <v>7</v>
      </c>
      <c r="N18" s="1">
        <v>1</v>
      </c>
      <c r="O18" s="1">
        <v>115</v>
      </c>
    </row>
    <row r="19" spans="1:15" ht="20.100000000000001" customHeight="1" x14ac:dyDescent="0.25">
      <c r="A19" s="1" t="s">
        <v>34</v>
      </c>
      <c r="B19" s="1" t="s">
        <v>28</v>
      </c>
      <c r="C19" s="2">
        <v>30</v>
      </c>
      <c r="D19" s="5">
        <v>1.95</v>
      </c>
      <c r="E19" s="1">
        <v>0.36</v>
      </c>
      <c r="F19" s="5">
        <v>11.88</v>
      </c>
      <c r="G19" s="5">
        <v>0.06</v>
      </c>
      <c r="H19" s="1"/>
      <c r="I19" s="1"/>
      <c r="J19" s="5">
        <v>0.42</v>
      </c>
      <c r="K19" s="5">
        <v>8.6999999999999993</v>
      </c>
      <c r="L19" s="5">
        <v>45</v>
      </c>
      <c r="M19" s="5">
        <v>14.1</v>
      </c>
      <c r="N19" s="5">
        <v>1.17</v>
      </c>
      <c r="O19" s="5">
        <v>59.4</v>
      </c>
    </row>
    <row r="20" spans="1:15" x14ac:dyDescent="0.25">
      <c r="A20" s="66" t="s">
        <v>35</v>
      </c>
      <c r="B20" s="67"/>
      <c r="C20" s="2"/>
      <c r="D20" s="1">
        <f>SUM(D13:D19)</f>
        <v>15.18</v>
      </c>
      <c r="E20" s="1">
        <f t="shared" ref="E20:O20" si="1">SUM(E13:E19)</f>
        <v>20.46</v>
      </c>
      <c r="F20" s="1">
        <f t="shared" si="1"/>
        <v>132.44</v>
      </c>
      <c r="G20" s="1">
        <f t="shared" si="1"/>
        <v>0.43299999999999994</v>
      </c>
      <c r="H20" s="1">
        <f t="shared" si="1"/>
        <v>31.25</v>
      </c>
      <c r="I20" s="1">
        <f t="shared" si="1"/>
        <v>0.182</v>
      </c>
      <c r="J20" s="1">
        <f t="shared" si="1"/>
        <v>3.5539999999999998</v>
      </c>
      <c r="K20" s="1">
        <f t="shared" si="1"/>
        <v>223.61</v>
      </c>
      <c r="L20" s="1">
        <f t="shared" si="1"/>
        <v>462.91999999999996</v>
      </c>
      <c r="M20" s="1">
        <f t="shared" si="1"/>
        <v>104.33999999999999</v>
      </c>
      <c r="N20" s="1">
        <f t="shared" si="1"/>
        <v>7.53</v>
      </c>
      <c r="O20" s="1">
        <f t="shared" si="1"/>
        <v>752</v>
      </c>
    </row>
    <row r="21" spans="1:15" x14ac:dyDescent="0.25">
      <c r="A21" s="68" t="s">
        <v>36</v>
      </c>
      <c r="B21" s="68"/>
      <c r="C21" s="1"/>
      <c r="D21" s="1">
        <f t="shared" ref="D21:O21" si="2">D11+D20</f>
        <v>32.71</v>
      </c>
      <c r="E21" s="1">
        <f t="shared" si="2"/>
        <v>61.02</v>
      </c>
      <c r="F21" s="1">
        <f t="shared" si="2"/>
        <v>240.19</v>
      </c>
      <c r="G21" s="1">
        <f t="shared" si="2"/>
        <v>0.67099999999999993</v>
      </c>
      <c r="H21" s="1">
        <f t="shared" si="2"/>
        <v>43.57</v>
      </c>
      <c r="I21" s="1">
        <f t="shared" si="2"/>
        <v>0.41199999999999998</v>
      </c>
      <c r="J21" s="1">
        <f t="shared" si="2"/>
        <v>12.895999999999999</v>
      </c>
      <c r="K21" s="1">
        <f t="shared" si="2"/>
        <v>578.79999999999995</v>
      </c>
      <c r="L21" s="1">
        <f t="shared" si="2"/>
        <v>931.67</v>
      </c>
      <c r="M21" s="1">
        <f t="shared" si="2"/>
        <v>176.34999999999997</v>
      </c>
      <c r="N21" s="1">
        <f t="shared" si="2"/>
        <v>19.03</v>
      </c>
      <c r="O21" s="1">
        <f t="shared" si="2"/>
        <v>1581.18</v>
      </c>
    </row>
    <row r="22" spans="1:15" x14ac:dyDescent="0.25">
      <c r="A22" t="s">
        <v>37</v>
      </c>
    </row>
    <row r="23" spans="1:15" x14ac:dyDescent="0.25">
      <c r="A23" t="s">
        <v>19</v>
      </c>
    </row>
    <row r="24" spans="1:15" x14ac:dyDescent="0.25">
      <c r="A24" s="64"/>
      <c r="B24" s="64"/>
      <c r="C24" s="65" t="s">
        <v>1</v>
      </c>
      <c r="D24" s="64" t="s">
        <v>15</v>
      </c>
      <c r="E24" s="64"/>
      <c r="F24" s="64"/>
      <c r="G24" s="64" t="s">
        <v>14</v>
      </c>
      <c r="H24" s="64"/>
      <c r="I24" s="64"/>
      <c r="J24" s="64"/>
      <c r="K24" s="64" t="s">
        <v>16</v>
      </c>
      <c r="L24" s="64"/>
      <c r="M24" s="64"/>
      <c r="N24" s="64"/>
      <c r="O24" s="65" t="s">
        <v>13</v>
      </c>
    </row>
    <row r="25" spans="1:15" x14ac:dyDescent="0.25">
      <c r="A25" s="1" t="s">
        <v>17</v>
      </c>
      <c r="B25" s="1" t="s">
        <v>0</v>
      </c>
      <c r="C25" s="65"/>
      <c r="D25" s="1" t="s">
        <v>2</v>
      </c>
      <c r="E25" s="1" t="s">
        <v>3</v>
      </c>
      <c r="F25" s="1" t="s">
        <v>4</v>
      </c>
      <c r="G25" s="1" t="s">
        <v>5</v>
      </c>
      <c r="H25" s="1" t="s">
        <v>6</v>
      </c>
      <c r="I25" s="1" t="s">
        <v>7</v>
      </c>
      <c r="J25" s="1" t="s">
        <v>8</v>
      </c>
      <c r="K25" s="1" t="s">
        <v>9</v>
      </c>
      <c r="L25" s="1" t="s">
        <v>10</v>
      </c>
      <c r="M25" s="1" t="s">
        <v>11</v>
      </c>
      <c r="N25" s="1" t="s">
        <v>12</v>
      </c>
      <c r="O25" s="65"/>
    </row>
    <row r="26" spans="1:15" x14ac:dyDescent="0.25">
      <c r="A26" s="1">
        <v>262</v>
      </c>
      <c r="B26" s="1" t="s">
        <v>45</v>
      </c>
      <c r="C26" s="2" t="s">
        <v>20</v>
      </c>
      <c r="D26" s="1">
        <v>7.42</v>
      </c>
      <c r="E26" s="1">
        <v>15.85</v>
      </c>
      <c r="F26" s="1">
        <v>32.76</v>
      </c>
      <c r="G26" s="1">
        <v>0.17</v>
      </c>
      <c r="H26" s="1">
        <v>1.03</v>
      </c>
      <c r="I26" s="1">
        <v>0.06</v>
      </c>
      <c r="J26" s="1">
        <v>0.76</v>
      </c>
      <c r="K26" s="1">
        <v>142.19</v>
      </c>
      <c r="L26" s="1">
        <v>229.61</v>
      </c>
      <c r="M26" s="1">
        <v>58.25</v>
      </c>
      <c r="N26" s="1">
        <v>1.65</v>
      </c>
      <c r="O26" s="1">
        <v>278.23</v>
      </c>
    </row>
    <row r="27" spans="1:15" x14ac:dyDescent="0.25">
      <c r="A27" s="1">
        <v>14</v>
      </c>
      <c r="B27" s="1" t="s">
        <v>23</v>
      </c>
      <c r="C27" s="2">
        <v>10</v>
      </c>
      <c r="D27" s="1">
        <v>0.1</v>
      </c>
      <c r="E27" s="1">
        <v>7.2</v>
      </c>
      <c r="F27" s="1">
        <v>0.1</v>
      </c>
      <c r="G27" s="1"/>
      <c r="H27" s="1"/>
      <c r="I27" s="1">
        <v>0.05</v>
      </c>
      <c r="J27" s="1">
        <v>0.1</v>
      </c>
      <c r="K27" s="1">
        <v>2</v>
      </c>
      <c r="L27" s="1">
        <v>3</v>
      </c>
      <c r="M27" s="1"/>
      <c r="N27" s="1"/>
      <c r="O27" s="1">
        <v>66</v>
      </c>
    </row>
    <row r="28" spans="1:15" x14ac:dyDescent="0.25">
      <c r="A28" s="1">
        <v>943</v>
      </c>
      <c r="B28" s="1" t="s">
        <v>22</v>
      </c>
      <c r="C28" s="2" t="s">
        <v>24</v>
      </c>
      <c r="D28" s="1">
        <v>0.2</v>
      </c>
      <c r="E28" s="1"/>
      <c r="F28" s="1">
        <v>14</v>
      </c>
      <c r="G28" s="1"/>
      <c r="H28" s="1"/>
      <c r="I28" s="1"/>
      <c r="J28" s="1"/>
      <c r="K28" s="1">
        <v>12</v>
      </c>
      <c r="L28" s="1">
        <v>8</v>
      </c>
      <c r="M28" s="1">
        <v>6</v>
      </c>
      <c r="N28" s="1">
        <v>0.8</v>
      </c>
      <c r="O28" s="1">
        <v>56</v>
      </c>
    </row>
    <row r="29" spans="1:15" x14ac:dyDescent="0.25">
      <c r="A29" s="1" t="s">
        <v>34</v>
      </c>
      <c r="B29" s="1" t="s">
        <v>27</v>
      </c>
      <c r="C29" s="2">
        <v>50</v>
      </c>
      <c r="D29" s="1">
        <v>3.95</v>
      </c>
      <c r="E29" s="1">
        <v>0.5</v>
      </c>
      <c r="F29" s="1">
        <v>24.15</v>
      </c>
      <c r="G29" s="1">
        <v>7.4999999999999997E-2</v>
      </c>
      <c r="H29" s="1"/>
      <c r="I29" s="1"/>
      <c r="J29" s="1">
        <v>0.65</v>
      </c>
      <c r="K29" s="1">
        <v>11.5</v>
      </c>
      <c r="L29" s="1">
        <v>43.5</v>
      </c>
      <c r="M29" s="1">
        <v>7</v>
      </c>
      <c r="N29" s="1">
        <v>1</v>
      </c>
      <c r="O29" s="1">
        <v>115</v>
      </c>
    </row>
    <row r="30" spans="1:15" x14ac:dyDescent="0.25">
      <c r="A30" s="1" t="s">
        <v>34</v>
      </c>
      <c r="B30" s="1" t="s">
        <v>28</v>
      </c>
      <c r="C30" s="2">
        <v>20</v>
      </c>
      <c r="D30" s="1">
        <v>1.3</v>
      </c>
      <c r="E30" s="1">
        <v>0.24</v>
      </c>
      <c r="F30" s="1">
        <v>7.92</v>
      </c>
      <c r="G30" s="1">
        <v>0.04</v>
      </c>
      <c r="H30" s="1"/>
      <c r="I30" s="1"/>
      <c r="J30" s="1">
        <v>0.28000000000000003</v>
      </c>
      <c r="K30" s="1">
        <v>5.8</v>
      </c>
      <c r="L30" s="1">
        <v>30</v>
      </c>
      <c r="M30" s="1">
        <v>9.4</v>
      </c>
      <c r="N30" s="1">
        <v>0.78</v>
      </c>
      <c r="O30" s="1">
        <v>39.6</v>
      </c>
    </row>
    <row r="31" spans="1:15" x14ac:dyDescent="0.25">
      <c r="A31" s="1" t="s">
        <v>34</v>
      </c>
      <c r="B31" s="1" t="s">
        <v>103</v>
      </c>
      <c r="C31" s="2">
        <v>20</v>
      </c>
      <c r="D31" s="1">
        <v>1.3</v>
      </c>
      <c r="E31" s="1">
        <v>0.24</v>
      </c>
      <c r="F31" s="1">
        <v>7.92</v>
      </c>
      <c r="G31" s="1">
        <v>0.04</v>
      </c>
      <c r="H31" s="1"/>
      <c r="I31" s="1"/>
      <c r="J31" s="1">
        <v>0.28000000000000003</v>
      </c>
      <c r="K31" s="1">
        <v>5.8</v>
      </c>
      <c r="L31" s="1">
        <v>30</v>
      </c>
      <c r="M31" s="1">
        <v>9.4</v>
      </c>
      <c r="N31" s="1">
        <v>0.78</v>
      </c>
      <c r="O31" s="1">
        <v>39.6</v>
      </c>
    </row>
    <row r="32" spans="1:15" x14ac:dyDescent="0.25">
      <c r="A32" s="1" t="s">
        <v>34</v>
      </c>
      <c r="B32" s="1" t="s">
        <v>48</v>
      </c>
      <c r="C32" s="2">
        <v>100</v>
      </c>
      <c r="D32" s="1">
        <v>0.9</v>
      </c>
      <c r="E32" s="1">
        <v>0.2</v>
      </c>
      <c r="F32" s="1">
        <v>8.1</v>
      </c>
      <c r="G32" s="1">
        <v>0.04</v>
      </c>
      <c r="H32" s="1">
        <v>60</v>
      </c>
      <c r="I32" s="1">
        <v>8.0000000000000002E-3</v>
      </c>
      <c r="J32" s="1">
        <v>0.2</v>
      </c>
      <c r="K32" s="1">
        <v>34</v>
      </c>
      <c r="L32" s="1">
        <v>23</v>
      </c>
      <c r="M32" s="1">
        <v>13</v>
      </c>
      <c r="N32" s="1">
        <v>0.3</v>
      </c>
      <c r="O32" s="1">
        <v>43</v>
      </c>
    </row>
    <row r="33" spans="1:15" x14ac:dyDescent="0.25">
      <c r="A33" s="66" t="s">
        <v>25</v>
      </c>
      <c r="B33" s="67"/>
      <c r="C33" s="2"/>
      <c r="D33" s="1">
        <f t="shared" ref="D33:O33" si="3">SUM(D26:D32)</f>
        <v>15.170000000000002</v>
      </c>
      <c r="E33" s="1">
        <f t="shared" si="3"/>
        <v>24.229999999999997</v>
      </c>
      <c r="F33" s="1">
        <f t="shared" si="3"/>
        <v>94.949999999999989</v>
      </c>
      <c r="G33" s="1">
        <f t="shared" si="3"/>
        <v>0.36499999999999994</v>
      </c>
      <c r="H33" s="1">
        <f t="shared" si="3"/>
        <v>61.03</v>
      </c>
      <c r="I33" s="1">
        <f t="shared" si="3"/>
        <v>0.11799999999999999</v>
      </c>
      <c r="J33" s="1">
        <f t="shared" si="3"/>
        <v>2.2700000000000005</v>
      </c>
      <c r="K33" s="1">
        <f t="shared" si="3"/>
        <v>213.29000000000002</v>
      </c>
      <c r="L33" s="1">
        <f t="shared" si="3"/>
        <v>367.11</v>
      </c>
      <c r="M33" s="1">
        <f t="shared" si="3"/>
        <v>103.05000000000001</v>
      </c>
      <c r="N33" s="1">
        <f t="shared" si="3"/>
        <v>5.3100000000000005</v>
      </c>
      <c r="O33" s="1">
        <f t="shared" si="3"/>
        <v>637.43000000000006</v>
      </c>
    </row>
    <row r="34" spans="1:15" x14ac:dyDescent="0.25">
      <c r="A34" t="s">
        <v>26</v>
      </c>
      <c r="C34" s="3"/>
    </row>
    <row r="35" spans="1:15" x14ac:dyDescent="0.25">
      <c r="A35" s="1"/>
      <c r="B35" s="1" t="s">
        <v>101</v>
      </c>
      <c r="C35" s="2">
        <v>60</v>
      </c>
      <c r="D35" s="1">
        <v>5.0999999999999996</v>
      </c>
      <c r="E35" s="1">
        <v>4.5999999999999996</v>
      </c>
      <c r="F35" s="1">
        <v>0.3</v>
      </c>
      <c r="G35" s="1">
        <v>0.03</v>
      </c>
      <c r="H35" s="1"/>
      <c r="I35" s="1">
        <v>1.7000000000000001E-2</v>
      </c>
      <c r="J35" s="1">
        <v>0.2</v>
      </c>
      <c r="K35" s="1">
        <v>22</v>
      </c>
      <c r="L35" s="1">
        <v>77</v>
      </c>
      <c r="M35" s="1">
        <v>5</v>
      </c>
      <c r="N35" s="1">
        <v>1</v>
      </c>
      <c r="O35" s="1">
        <v>63</v>
      </c>
    </row>
    <row r="36" spans="1:15" x14ac:dyDescent="0.25">
      <c r="A36" s="1">
        <v>499</v>
      </c>
      <c r="B36" s="4" t="s">
        <v>41</v>
      </c>
      <c r="C36" s="2">
        <v>250</v>
      </c>
      <c r="D36" s="1">
        <v>5.2</v>
      </c>
      <c r="E36" s="1">
        <v>4.8899999999999997</v>
      </c>
      <c r="F36" s="1">
        <v>15.5</v>
      </c>
      <c r="G36" s="1">
        <v>3.7999999999999999E-2</v>
      </c>
      <c r="H36" s="1"/>
      <c r="I36" s="1"/>
      <c r="J36" s="1">
        <v>1.08</v>
      </c>
      <c r="K36" s="1">
        <v>35.6</v>
      </c>
      <c r="L36" s="1">
        <v>252</v>
      </c>
      <c r="M36" s="1">
        <v>27.2</v>
      </c>
      <c r="N36" s="1">
        <v>0.91</v>
      </c>
      <c r="O36" s="1">
        <v>123.4</v>
      </c>
    </row>
    <row r="37" spans="1:15" x14ac:dyDescent="0.25">
      <c r="A37" s="1">
        <v>450</v>
      </c>
      <c r="B37" s="4" t="s">
        <v>115</v>
      </c>
      <c r="C37" s="2" t="s">
        <v>40</v>
      </c>
      <c r="D37" s="1">
        <v>19.149999999999999</v>
      </c>
      <c r="E37" s="1">
        <v>20.14</v>
      </c>
      <c r="F37" s="1">
        <v>0.05</v>
      </c>
      <c r="G37" s="1">
        <v>0.04</v>
      </c>
      <c r="H37" s="1">
        <v>1.4</v>
      </c>
      <c r="I37" s="1">
        <v>5.6000000000000001E-2</v>
      </c>
      <c r="J37" s="1">
        <v>0.45</v>
      </c>
      <c r="K37" s="1">
        <v>33.840000000000003</v>
      </c>
      <c r="L37" s="1">
        <v>164.75</v>
      </c>
      <c r="M37" s="1">
        <v>19</v>
      </c>
      <c r="N37" s="1">
        <v>1.6</v>
      </c>
      <c r="O37" s="1">
        <v>244</v>
      </c>
    </row>
    <row r="38" spans="1:15" x14ac:dyDescent="0.25">
      <c r="A38" s="1">
        <v>466</v>
      </c>
      <c r="B38" s="1" t="s">
        <v>89</v>
      </c>
      <c r="C38" s="2" t="s">
        <v>32</v>
      </c>
      <c r="D38" s="1">
        <v>4.3499999999999996</v>
      </c>
      <c r="E38" s="1">
        <v>5.25</v>
      </c>
      <c r="F38" s="1">
        <v>34.35</v>
      </c>
      <c r="G38" s="1">
        <v>4.4999999999999998E-2</v>
      </c>
      <c r="H38" s="1"/>
      <c r="I38" s="1"/>
      <c r="J38" s="1">
        <v>1.8</v>
      </c>
      <c r="K38" s="1">
        <v>28.5</v>
      </c>
      <c r="L38" s="1">
        <v>151.5</v>
      </c>
      <c r="M38" s="1">
        <v>21</v>
      </c>
      <c r="N38" s="1">
        <v>0.9</v>
      </c>
      <c r="O38" s="1">
        <v>202.5</v>
      </c>
    </row>
    <row r="39" spans="1:15" x14ac:dyDescent="0.25">
      <c r="A39" s="1">
        <v>122</v>
      </c>
      <c r="B39" s="1" t="s">
        <v>102</v>
      </c>
      <c r="C39" s="2">
        <v>200</v>
      </c>
      <c r="D39" s="1">
        <v>7.0000000000000007E-2</v>
      </c>
      <c r="E39" s="1"/>
      <c r="F39" s="1">
        <v>23.61</v>
      </c>
      <c r="G39" s="1">
        <v>0.02</v>
      </c>
      <c r="H39" s="1">
        <v>0.4</v>
      </c>
      <c r="I39" s="1">
        <v>7.0000000000000007E-2</v>
      </c>
      <c r="J39" s="1">
        <v>1</v>
      </c>
      <c r="K39" s="1">
        <v>32</v>
      </c>
      <c r="L39" s="1">
        <v>26</v>
      </c>
      <c r="M39" s="1">
        <v>16</v>
      </c>
      <c r="N39" s="1">
        <v>0.06</v>
      </c>
      <c r="O39" s="1">
        <v>105.4</v>
      </c>
    </row>
    <row r="40" spans="1:15" x14ac:dyDescent="0.25">
      <c r="A40" s="1" t="s">
        <v>34</v>
      </c>
      <c r="B40" s="1" t="s">
        <v>57</v>
      </c>
      <c r="C40" s="2">
        <v>20</v>
      </c>
      <c r="D40" s="1">
        <v>1.3</v>
      </c>
      <c r="E40" s="1">
        <v>0.24</v>
      </c>
      <c r="F40" s="1">
        <v>7.92</v>
      </c>
      <c r="G40" s="1">
        <v>0.04</v>
      </c>
      <c r="H40" s="1"/>
      <c r="I40" s="1"/>
      <c r="J40" s="1">
        <v>0.28000000000000003</v>
      </c>
      <c r="K40" s="1">
        <v>5.8</v>
      </c>
      <c r="L40" s="1">
        <v>30</v>
      </c>
      <c r="M40" s="1">
        <v>9.4</v>
      </c>
      <c r="N40" s="1">
        <v>0.78</v>
      </c>
      <c r="O40" s="1">
        <v>39.6</v>
      </c>
    </row>
    <row r="41" spans="1:15" x14ac:dyDescent="0.25">
      <c r="A41" s="1" t="s">
        <v>34</v>
      </c>
      <c r="B41" s="1" t="s">
        <v>27</v>
      </c>
      <c r="C41" s="2">
        <v>50</v>
      </c>
      <c r="D41" s="1">
        <v>3.95</v>
      </c>
      <c r="E41" s="1">
        <v>0.5</v>
      </c>
      <c r="F41" s="1">
        <v>24.15</v>
      </c>
      <c r="G41" s="1">
        <v>7.4999999999999997E-2</v>
      </c>
      <c r="H41" s="1"/>
      <c r="I41" s="1"/>
      <c r="J41" s="1">
        <v>0.65</v>
      </c>
      <c r="K41" s="1">
        <v>11.5</v>
      </c>
      <c r="L41" s="1">
        <v>43.5</v>
      </c>
      <c r="M41" s="1">
        <v>7</v>
      </c>
      <c r="N41" s="1">
        <v>1</v>
      </c>
      <c r="O41" s="1">
        <v>115</v>
      </c>
    </row>
    <row r="42" spans="1:15" x14ac:dyDescent="0.25">
      <c r="A42" s="1" t="s">
        <v>34</v>
      </c>
      <c r="B42" s="1" t="s">
        <v>28</v>
      </c>
      <c r="C42" s="2">
        <v>30</v>
      </c>
      <c r="D42" s="5">
        <v>1.95</v>
      </c>
      <c r="E42" s="1">
        <v>0.36</v>
      </c>
      <c r="F42" s="5">
        <v>11.88</v>
      </c>
      <c r="G42" s="5">
        <v>0.06</v>
      </c>
      <c r="H42" s="1"/>
      <c r="I42" s="1"/>
      <c r="J42" s="5">
        <v>0.42</v>
      </c>
      <c r="K42" s="5">
        <v>8.6999999999999993</v>
      </c>
      <c r="L42" s="5">
        <v>45</v>
      </c>
      <c r="M42" s="5">
        <v>14.1</v>
      </c>
      <c r="N42" s="5">
        <v>1.17</v>
      </c>
      <c r="O42" s="5">
        <v>59.4</v>
      </c>
    </row>
    <row r="43" spans="1:15" x14ac:dyDescent="0.25">
      <c r="A43" s="66" t="s">
        <v>35</v>
      </c>
      <c r="B43" s="67"/>
      <c r="C43" s="2"/>
      <c r="D43" s="1">
        <f t="shared" ref="D43:O43" si="4">SUM(D35:D42)</f>
        <v>41.07</v>
      </c>
      <c r="E43" s="1">
        <f t="shared" si="4"/>
        <v>35.979999999999997</v>
      </c>
      <c r="F43" s="1">
        <f t="shared" si="4"/>
        <v>117.75999999999999</v>
      </c>
      <c r="G43" s="1">
        <f t="shared" si="4"/>
        <v>0.34800000000000003</v>
      </c>
      <c r="H43" s="1">
        <f t="shared" si="4"/>
        <v>1.7999999999999998</v>
      </c>
      <c r="I43" s="1">
        <f t="shared" si="4"/>
        <v>0.14300000000000002</v>
      </c>
      <c r="J43" s="1">
        <f t="shared" si="4"/>
        <v>5.8800000000000008</v>
      </c>
      <c r="K43" s="1">
        <f t="shared" si="4"/>
        <v>177.94</v>
      </c>
      <c r="L43" s="1">
        <f t="shared" si="4"/>
        <v>789.75</v>
      </c>
      <c r="M43" s="1">
        <f t="shared" si="4"/>
        <v>118.7</v>
      </c>
      <c r="N43" s="1">
        <f t="shared" si="4"/>
        <v>7.42</v>
      </c>
      <c r="O43" s="1">
        <f t="shared" si="4"/>
        <v>952.3</v>
      </c>
    </row>
    <row r="44" spans="1:15" x14ac:dyDescent="0.25">
      <c r="A44" s="68" t="s">
        <v>36</v>
      </c>
      <c r="B44" s="68"/>
      <c r="C44" s="1"/>
      <c r="D44" s="1">
        <f t="shared" ref="D44:O44" si="5">D33+D43</f>
        <v>56.24</v>
      </c>
      <c r="E44" s="1">
        <f t="shared" si="5"/>
        <v>60.209999999999994</v>
      </c>
      <c r="F44" s="1">
        <f t="shared" si="5"/>
        <v>212.70999999999998</v>
      </c>
      <c r="G44" s="1">
        <f t="shared" si="5"/>
        <v>0.71299999999999997</v>
      </c>
      <c r="H44" s="1">
        <f t="shared" si="5"/>
        <v>62.83</v>
      </c>
      <c r="I44" s="1">
        <f t="shared" si="5"/>
        <v>0.26100000000000001</v>
      </c>
      <c r="J44" s="1">
        <f t="shared" si="5"/>
        <v>8.1500000000000021</v>
      </c>
      <c r="K44" s="1">
        <f t="shared" si="5"/>
        <v>391.23</v>
      </c>
      <c r="L44" s="1">
        <f t="shared" si="5"/>
        <v>1156.8600000000001</v>
      </c>
      <c r="M44" s="1">
        <f t="shared" si="5"/>
        <v>221.75</v>
      </c>
      <c r="N44" s="1">
        <f t="shared" si="5"/>
        <v>12.73</v>
      </c>
      <c r="O44" s="1">
        <f t="shared" si="5"/>
        <v>1589.73</v>
      </c>
    </row>
    <row r="45" spans="1:15" x14ac:dyDescent="0.25">
      <c r="A45" t="s">
        <v>47</v>
      </c>
    </row>
    <row r="46" spans="1:15" x14ac:dyDescent="0.25">
      <c r="A46" t="s">
        <v>19</v>
      </c>
    </row>
    <row r="47" spans="1:15" x14ac:dyDescent="0.25">
      <c r="A47" s="64"/>
      <c r="B47" s="64"/>
      <c r="C47" s="65" t="s">
        <v>1</v>
      </c>
      <c r="D47" s="64" t="s">
        <v>15</v>
      </c>
      <c r="E47" s="64"/>
      <c r="F47" s="64"/>
      <c r="G47" s="64" t="s">
        <v>14</v>
      </c>
      <c r="H47" s="64"/>
      <c r="I47" s="64"/>
      <c r="J47" s="64"/>
      <c r="K47" s="64" t="s">
        <v>16</v>
      </c>
      <c r="L47" s="64"/>
      <c r="M47" s="64"/>
      <c r="N47" s="64"/>
      <c r="O47" s="65" t="s">
        <v>13</v>
      </c>
    </row>
    <row r="48" spans="1:15" x14ac:dyDescent="0.25">
      <c r="A48" s="1" t="s">
        <v>17</v>
      </c>
      <c r="B48" s="1" t="s">
        <v>0</v>
      </c>
      <c r="C48" s="65"/>
      <c r="D48" s="1" t="s">
        <v>2</v>
      </c>
      <c r="E48" s="1" t="s">
        <v>3</v>
      </c>
      <c r="F48" s="1" t="s">
        <v>51</v>
      </c>
      <c r="G48" s="1" t="s">
        <v>5</v>
      </c>
      <c r="H48" s="1" t="s">
        <v>6</v>
      </c>
      <c r="I48" s="1" t="s">
        <v>7</v>
      </c>
      <c r="J48" s="1" t="s">
        <v>8</v>
      </c>
      <c r="K48" s="1" t="s">
        <v>9</v>
      </c>
      <c r="L48" s="1" t="s">
        <v>10</v>
      </c>
      <c r="M48" s="1" t="s">
        <v>11</v>
      </c>
      <c r="N48" s="1" t="s">
        <v>12</v>
      </c>
      <c r="O48" s="65"/>
    </row>
    <row r="49" spans="1:15" x14ac:dyDescent="0.25">
      <c r="A49" s="1">
        <v>56</v>
      </c>
      <c r="B49" s="1" t="s">
        <v>49</v>
      </c>
      <c r="C49" s="2" t="s">
        <v>50</v>
      </c>
      <c r="D49" s="1">
        <v>5.76</v>
      </c>
      <c r="E49" s="1">
        <v>8.32</v>
      </c>
      <c r="F49" s="1">
        <v>21.74</v>
      </c>
      <c r="G49" s="1">
        <v>0.08</v>
      </c>
      <c r="H49" s="1">
        <v>0.81</v>
      </c>
      <c r="I49" s="1">
        <v>0.06</v>
      </c>
      <c r="J49" s="1">
        <v>0.37</v>
      </c>
      <c r="K49" s="1">
        <v>142.94</v>
      </c>
      <c r="L49" s="1">
        <v>172.98</v>
      </c>
      <c r="M49" s="1">
        <v>18.63</v>
      </c>
      <c r="N49" s="1">
        <v>0.41</v>
      </c>
      <c r="O49" s="1">
        <v>185.9</v>
      </c>
    </row>
    <row r="50" spans="1:15" x14ac:dyDescent="0.25">
      <c r="A50" s="1">
        <v>42</v>
      </c>
      <c r="B50" s="1" t="s">
        <v>52</v>
      </c>
      <c r="C50" s="2">
        <v>20</v>
      </c>
      <c r="D50" s="1">
        <v>4.6399999999999997</v>
      </c>
      <c r="E50" s="1">
        <v>5.9</v>
      </c>
      <c r="F50" s="1"/>
      <c r="G50" s="1">
        <v>8.0000000000000002E-3</v>
      </c>
      <c r="H50" s="1">
        <v>0.14000000000000001</v>
      </c>
      <c r="I50" s="1">
        <v>5.1999999999999998E-2</v>
      </c>
      <c r="J50" s="1">
        <v>0.1</v>
      </c>
      <c r="K50" s="1">
        <v>176</v>
      </c>
      <c r="L50" s="1">
        <v>100</v>
      </c>
      <c r="M50" s="1">
        <v>7</v>
      </c>
      <c r="N50" s="1">
        <v>0.02</v>
      </c>
      <c r="O50" s="1">
        <v>72.8</v>
      </c>
    </row>
    <row r="51" spans="1:15" x14ac:dyDescent="0.25">
      <c r="A51" s="1">
        <v>642</v>
      </c>
      <c r="B51" s="1" t="s">
        <v>46</v>
      </c>
      <c r="C51" s="2">
        <v>200</v>
      </c>
      <c r="D51" s="1">
        <v>3.84</v>
      </c>
      <c r="E51" s="1">
        <v>3.1</v>
      </c>
      <c r="F51" s="1">
        <v>25.17</v>
      </c>
      <c r="G51" s="1">
        <v>0.04</v>
      </c>
      <c r="H51" s="1">
        <v>1.3</v>
      </c>
      <c r="I51" s="1">
        <v>0.02</v>
      </c>
      <c r="J51" s="1">
        <v>1.2E-2</v>
      </c>
      <c r="K51" s="1">
        <v>125.75</v>
      </c>
      <c r="L51" s="1">
        <v>116.2</v>
      </c>
      <c r="M51" s="1">
        <v>31</v>
      </c>
      <c r="N51" s="1">
        <v>1.04</v>
      </c>
      <c r="O51" s="1">
        <v>145.36000000000001</v>
      </c>
    </row>
    <row r="52" spans="1:15" x14ac:dyDescent="0.25">
      <c r="A52" s="1" t="s">
        <v>34</v>
      </c>
      <c r="B52" s="1" t="s">
        <v>27</v>
      </c>
      <c r="C52" s="2">
        <v>50</v>
      </c>
      <c r="D52" s="1">
        <v>3.95</v>
      </c>
      <c r="E52" s="1">
        <v>0.5</v>
      </c>
      <c r="F52" s="1">
        <v>24.15</v>
      </c>
      <c r="G52" s="1">
        <v>7.4999999999999997E-2</v>
      </c>
      <c r="H52" s="1"/>
      <c r="I52" s="1"/>
      <c r="J52" s="1">
        <v>0.65</v>
      </c>
      <c r="K52" s="1">
        <v>11.5</v>
      </c>
      <c r="L52" s="1">
        <v>43.5</v>
      </c>
      <c r="M52" s="1">
        <v>7</v>
      </c>
      <c r="N52" s="1">
        <v>1</v>
      </c>
      <c r="O52" s="1">
        <v>115</v>
      </c>
    </row>
    <row r="53" spans="1:15" x14ac:dyDescent="0.25">
      <c r="A53" s="1" t="s">
        <v>34</v>
      </c>
      <c r="B53" s="1" t="s">
        <v>28</v>
      </c>
      <c r="C53" s="2">
        <v>20</v>
      </c>
      <c r="D53" s="1">
        <v>1.3</v>
      </c>
      <c r="E53" s="1">
        <v>0.24</v>
      </c>
      <c r="F53" s="1">
        <v>7.92</v>
      </c>
      <c r="G53" s="1">
        <v>0.04</v>
      </c>
      <c r="H53" s="1"/>
      <c r="I53" s="1"/>
      <c r="J53" s="1">
        <v>0.28000000000000003</v>
      </c>
      <c r="K53" s="1">
        <v>5.8</v>
      </c>
      <c r="L53" s="1">
        <v>30</v>
      </c>
      <c r="M53" s="1">
        <v>9.4</v>
      </c>
      <c r="N53" s="1">
        <v>0.78</v>
      </c>
      <c r="O53" s="1">
        <v>39.6</v>
      </c>
    </row>
    <row r="54" spans="1:15" x14ac:dyDescent="0.25">
      <c r="A54" s="1"/>
      <c r="B54" s="1" t="s">
        <v>81</v>
      </c>
      <c r="C54" s="2">
        <v>20</v>
      </c>
      <c r="D54" s="1">
        <v>1.3</v>
      </c>
      <c r="E54" s="1">
        <v>0.24</v>
      </c>
      <c r="F54" s="1">
        <v>7.92</v>
      </c>
      <c r="G54" s="1">
        <v>0.04</v>
      </c>
      <c r="H54" s="1"/>
      <c r="I54" s="1"/>
      <c r="J54" s="1">
        <v>0.28000000000000003</v>
      </c>
      <c r="K54" s="1">
        <v>5.8</v>
      </c>
      <c r="L54" s="1">
        <v>30</v>
      </c>
      <c r="M54" s="1">
        <v>9.4</v>
      </c>
      <c r="N54" s="1">
        <v>0.78</v>
      </c>
      <c r="O54" s="1">
        <v>39.6</v>
      </c>
    </row>
    <row r="55" spans="1:15" x14ac:dyDescent="0.25">
      <c r="A55" s="1" t="s">
        <v>34</v>
      </c>
      <c r="B55" s="1" t="s">
        <v>53</v>
      </c>
      <c r="C55" s="2">
        <v>100</v>
      </c>
      <c r="D55" s="1">
        <v>0.9</v>
      </c>
      <c r="E55" s="1">
        <v>0.2</v>
      </c>
      <c r="F55" s="1">
        <v>8.1</v>
      </c>
      <c r="G55" s="1">
        <v>0.04</v>
      </c>
      <c r="H55" s="1">
        <v>60</v>
      </c>
      <c r="I55" s="1"/>
      <c r="J55" s="1">
        <v>8.0000000000000002E-3</v>
      </c>
      <c r="K55" s="1">
        <v>0.2</v>
      </c>
      <c r="L55" s="1">
        <v>34</v>
      </c>
      <c r="M55" s="1">
        <v>23</v>
      </c>
      <c r="N55" s="1">
        <v>13</v>
      </c>
      <c r="O55" s="1">
        <v>43</v>
      </c>
    </row>
    <row r="56" spans="1:15" x14ac:dyDescent="0.25">
      <c r="A56" s="66" t="s">
        <v>25</v>
      </c>
      <c r="B56" s="67"/>
      <c r="C56" s="2"/>
      <c r="D56" s="1">
        <f>SUM(D49:D55)</f>
        <v>21.689999999999998</v>
      </c>
      <c r="E56" s="1">
        <f t="shared" ref="E56:O56" si="6">SUM(E49:E55)</f>
        <v>18.499999999999996</v>
      </c>
      <c r="F56" s="1">
        <f t="shared" si="6"/>
        <v>95</v>
      </c>
      <c r="G56" s="1">
        <f t="shared" si="6"/>
        <v>0.32300000000000001</v>
      </c>
      <c r="H56" s="1">
        <f t="shared" si="6"/>
        <v>62.25</v>
      </c>
      <c r="I56" s="1">
        <f t="shared" si="6"/>
        <v>0.13199999999999998</v>
      </c>
      <c r="J56" s="1">
        <f t="shared" si="6"/>
        <v>1.7000000000000002</v>
      </c>
      <c r="K56" s="1">
        <f t="shared" si="6"/>
        <v>467.99</v>
      </c>
      <c r="L56" s="1">
        <f t="shared" si="6"/>
        <v>526.68000000000006</v>
      </c>
      <c r="M56" s="1">
        <f t="shared" si="6"/>
        <v>105.43</v>
      </c>
      <c r="N56" s="1">
        <f t="shared" si="6"/>
        <v>17.03</v>
      </c>
      <c r="O56" s="1">
        <f t="shared" si="6"/>
        <v>641.26</v>
      </c>
    </row>
    <row r="57" spans="1:15" x14ac:dyDescent="0.25">
      <c r="A57" t="s">
        <v>26</v>
      </c>
      <c r="C57" s="3"/>
    </row>
    <row r="58" spans="1:15" x14ac:dyDescent="0.25">
      <c r="A58" s="1">
        <v>87</v>
      </c>
      <c r="B58" s="4" t="s">
        <v>54</v>
      </c>
      <c r="C58" s="2">
        <v>250</v>
      </c>
      <c r="D58" s="1">
        <v>5.2</v>
      </c>
      <c r="E58" s="1">
        <v>4.8899999999999997</v>
      </c>
      <c r="F58" s="1">
        <v>15.5</v>
      </c>
      <c r="G58" s="1">
        <v>3.7999999999999999E-2</v>
      </c>
      <c r="H58" s="1"/>
      <c r="I58" s="1"/>
      <c r="J58" s="1">
        <v>1.08</v>
      </c>
      <c r="K58" s="1">
        <v>35.6</v>
      </c>
      <c r="L58" s="1">
        <v>252</v>
      </c>
      <c r="M58" s="1">
        <v>27.2</v>
      </c>
      <c r="N58" s="1">
        <v>0.91</v>
      </c>
      <c r="O58" s="1">
        <v>123.4</v>
      </c>
    </row>
    <row r="59" spans="1:15" x14ac:dyDescent="0.25">
      <c r="A59" s="1">
        <v>443</v>
      </c>
      <c r="B59" s="4" t="s">
        <v>116</v>
      </c>
      <c r="C59" s="2">
        <v>300</v>
      </c>
      <c r="D59" s="1">
        <v>18.84</v>
      </c>
      <c r="E59" s="1">
        <v>11.29</v>
      </c>
      <c r="F59" s="1">
        <v>34.21</v>
      </c>
      <c r="G59" s="1">
        <v>0.23</v>
      </c>
      <c r="H59" s="1">
        <v>13.07</v>
      </c>
      <c r="I59" s="1"/>
      <c r="J59" s="1">
        <v>0.84</v>
      </c>
      <c r="K59" s="1">
        <v>49.13</v>
      </c>
      <c r="L59" s="1">
        <v>315.3</v>
      </c>
      <c r="M59" s="1">
        <v>65.3</v>
      </c>
      <c r="N59" s="1">
        <v>3.96</v>
      </c>
      <c r="O59" s="1">
        <v>318.18</v>
      </c>
    </row>
    <row r="60" spans="1:15" x14ac:dyDescent="0.25">
      <c r="A60" s="1">
        <v>399</v>
      </c>
      <c r="B60" s="1" t="s">
        <v>66</v>
      </c>
      <c r="C60" s="2">
        <v>200</v>
      </c>
      <c r="D60" s="1">
        <v>0.6</v>
      </c>
      <c r="E60" s="1"/>
      <c r="F60" s="1">
        <v>33</v>
      </c>
      <c r="G60" s="1">
        <v>0.04</v>
      </c>
      <c r="H60" s="1">
        <v>12</v>
      </c>
      <c r="I60" s="1">
        <v>0.1</v>
      </c>
      <c r="J60" s="1">
        <v>1.6</v>
      </c>
      <c r="K60" s="1">
        <v>10</v>
      </c>
      <c r="L60" s="1">
        <v>30</v>
      </c>
      <c r="M60" s="1">
        <v>24</v>
      </c>
      <c r="N60" s="1">
        <v>0.4</v>
      </c>
      <c r="O60" s="1">
        <v>136</v>
      </c>
    </row>
    <row r="61" spans="1:15" x14ac:dyDescent="0.25">
      <c r="A61" s="1" t="s">
        <v>34</v>
      </c>
      <c r="B61" s="1" t="s">
        <v>57</v>
      </c>
      <c r="C61" s="2">
        <v>20</v>
      </c>
      <c r="D61" s="1">
        <v>0.2</v>
      </c>
      <c r="E61" s="1">
        <v>14.4</v>
      </c>
      <c r="F61" s="1">
        <v>0.2</v>
      </c>
      <c r="G61" s="1"/>
      <c r="H61" s="1"/>
      <c r="I61" s="1">
        <v>0.01</v>
      </c>
      <c r="J61" s="1">
        <v>4</v>
      </c>
      <c r="K61" s="1">
        <v>6</v>
      </c>
      <c r="L61" s="1"/>
      <c r="M61" s="1"/>
      <c r="N61" s="1"/>
      <c r="O61" s="1">
        <v>132</v>
      </c>
    </row>
    <row r="62" spans="1:15" x14ac:dyDescent="0.25">
      <c r="A62" s="1" t="s">
        <v>34</v>
      </c>
      <c r="B62" s="1" t="s">
        <v>104</v>
      </c>
      <c r="C62" s="2">
        <v>20</v>
      </c>
      <c r="D62" s="1">
        <v>1.3</v>
      </c>
      <c r="E62" s="1">
        <v>0.24</v>
      </c>
      <c r="F62" s="1">
        <v>7.92</v>
      </c>
      <c r="G62" s="1">
        <v>0.04</v>
      </c>
      <c r="H62" s="1"/>
      <c r="I62" s="1"/>
      <c r="J62" s="1">
        <v>0.28000000000000003</v>
      </c>
      <c r="K62" s="1">
        <v>5.8</v>
      </c>
      <c r="L62" s="1">
        <v>30</v>
      </c>
      <c r="M62" s="1">
        <v>9.4</v>
      </c>
      <c r="N62" s="1">
        <v>0.78</v>
      </c>
      <c r="O62" s="1">
        <v>39.6</v>
      </c>
    </row>
    <row r="63" spans="1:15" x14ac:dyDescent="0.25">
      <c r="A63" s="1" t="s">
        <v>34</v>
      </c>
      <c r="B63" s="1" t="s">
        <v>27</v>
      </c>
      <c r="C63" s="2">
        <v>50</v>
      </c>
      <c r="D63" s="1">
        <v>3.95</v>
      </c>
      <c r="E63" s="1">
        <v>0.5</v>
      </c>
      <c r="F63" s="1">
        <v>24.15</v>
      </c>
      <c r="G63" s="1">
        <v>7.4999999999999997E-2</v>
      </c>
      <c r="H63" s="1"/>
      <c r="I63" s="1"/>
      <c r="J63" s="1">
        <v>0.65</v>
      </c>
      <c r="K63" s="1">
        <v>11.5</v>
      </c>
      <c r="L63" s="1">
        <v>43.5</v>
      </c>
      <c r="M63" s="1">
        <v>7</v>
      </c>
      <c r="N63" s="1">
        <v>1</v>
      </c>
      <c r="O63" s="1">
        <v>115</v>
      </c>
    </row>
    <row r="64" spans="1:15" x14ac:dyDescent="0.25">
      <c r="A64" s="1" t="s">
        <v>34</v>
      </c>
      <c r="B64" s="1" t="s">
        <v>28</v>
      </c>
      <c r="C64" s="2">
        <v>30</v>
      </c>
      <c r="D64" s="5">
        <v>1.95</v>
      </c>
      <c r="E64" s="1">
        <v>0.36</v>
      </c>
      <c r="F64" s="5">
        <v>11.88</v>
      </c>
      <c r="G64" s="5">
        <v>0.06</v>
      </c>
      <c r="H64" s="1"/>
      <c r="I64" s="1"/>
      <c r="J64" s="5">
        <v>0.42</v>
      </c>
      <c r="K64" s="5">
        <v>8.6999999999999993</v>
      </c>
      <c r="L64" s="5">
        <v>45</v>
      </c>
      <c r="M64" s="5">
        <v>14.1</v>
      </c>
      <c r="N64" s="5">
        <v>1.17</v>
      </c>
      <c r="O64" s="5">
        <v>59.4</v>
      </c>
    </row>
    <row r="65" spans="1:15" x14ac:dyDescent="0.25">
      <c r="A65" s="66" t="s">
        <v>35</v>
      </c>
      <c r="B65" s="67"/>
      <c r="C65" s="2"/>
      <c r="D65" s="1">
        <f t="shared" ref="D65:O65" si="7">SUM(D58:D64)</f>
        <v>32.04</v>
      </c>
      <c r="E65" s="1">
        <f t="shared" si="7"/>
        <v>31.679999999999996</v>
      </c>
      <c r="F65" s="1">
        <f t="shared" si="7"/>
        <v>126.86000000000001</v>
      </c>
      <c r="G65" s="1">
        <f t="shared" si="7"/>
        <v>0.48299999999999998</v>
      </c>
      <c r="H65" s="1">
        <f t="shared" si="7"/>
        <v>25.07</v>
      </c>
      <c r="I65" s="1">
        <f t="shared" si="7"/>
        <v>0.11</v>
      </c>
      <c r="J65" s="1">
        <f t="shared" si="7"/>
        <v>8.8699999999999992</v>
      </c>
      <c r="K65" s="1">
        <f t="shared" si="7"/>
        <v>126.73</v>
      </c>
      <c r="L65" s="1">
        <f t="shared" si="7"/>
        <v>715.8</v>
      </c>
      <c r="M65" s="1">
        <f t="shared" si="7"/>
        <v>147</v>
      </c>
      <c r="N65" s="1">
        <f t="shared" si="7"/>
        <v>8.2200000000000006</v>
      </c>
      <c r="O65" s="1">
        <f t="shared" si="7"/>
        <v>923.58</v>
      </c>
    </row>
    <row r="66" spans="1:15" x14ac:dyDescent="0.25">
      <c r="A66" s="68" t="s">
        <v>36</v>
      </c>
      <c r="B66" s="68"/>
      <c r="C66" s="1"/>
      <c r="D66" s="1">
        <f t="shared" ref="D66:O66" si="8">D56+D65</f>
        <v>53.73</v>
      </c>
      <c r="E66" s="1">
        <f t="shared" si="8"/>
        <v>50.179999999999993</v>
      </c>
      <c r="F66" s="1">
        <f t="shared" si="8"/>
        <v>221.86</v>
      </c>
      <c r="G66" s="1">
        <f t="shared" si="8"/>
        <v>0.80600000000000005</v>
      </c>
      <c r="H66" s="1">
        <f t="shared" si="8"/>
        <v>87.32</v>
      </c>
      <c r="I66" s="1">
        <f t="shared" si="8"/>
        <v>0.24199999999999999</v>
      </c>
      <c r="J66" s="1">
        <f t="shared" si="8"/>
        <v>10.57</v>
      </c>
      <c r="K66" s="1">
        <f t="shared" si="8"/>
        <v>594.72</v>
      </c>
      <c r="L66" s="1">
        <f t="shared" si="8"/>
        <v>1242.48</v>
      </c>
      <c r="M66" s="1">
        <f t="shared" si="8"/>
        <v>252.43</v>
      </c>
      <c r="N66" s="1">
        <f t="shared" si="8"/>
        <v>25.25</v>
      </c>
      <c r="O66" s="1">
        <f t="shared" si="8"/>
        <v>1564.8400000000001</v>
      </c>
    </row>
    <row r="67" spans="1:15" x14ac:dyDescent="0.25">
      <c r="A67" t="s">
        <v>58</v>
      </c>
    </row>
    <row r="68" spans="1:15" x14ac:dyDescent="0.25">
      <c r="A68" t="s">
        <v>19</v>
      </c>
    </row>
    <row r="69" spans="1:15" x14ac:dyDescent="0.25">
      <c r="A69" s="64"/>
      <c r="B69" s="64"/>
      <c r="C69" s="65" t="s">
        <v>1</v>
      </c>
      <c r="D69" s="64" t="s">
        <v>15</v>
      </c>
      <c r="E69" s="64"/>
      <c r="F69" s="64"/>
      <c r="G69" s="64" t="s">
        <v>14</v>
      </c>
      <c r="H69" s="64"/>
      <c r="I69" s="64"/>
      <c r="J69" s="64"/>
      <c r="K69" s="64" t="s">
        <v>16</v>
      </c>
      <c r="L69" s="64"/>
      <c r="M69" s="64"/>
      <c r="N69" s="64"/>
      <c r="O69" s="65" t="s">
        <v>13</v>
      </c>
    </row>
    <row r="70" spans="1:15" x14ac:dyDescent="0.25">
      <c r="A70" s="1" t="s">
        <v>17</v>
      </c>
      <c r="B70" s="1" t="s">
        <v>0</v>
      </c>
      <c r="C70" s="65"/>
      <c r="D70" s="1" t="s">
        <v>2</v>
      </c>
      <c r="E70" s="1" t="s">
        <v>3</v>
      </c>
      <c r="F70" s="1" t="s">
        <v>4</v>
      </c>
      <c r="G70" s="1" t="s">
        <v>5</v>
      </c>
      <c r="H70" s="1" t="s">
        <v>6</v>
      </c>
      <c r="I70" s="1" t="s">
        <v>7</v>
      </c>
      <c r="J70" s="1" t="s">
        <v>8</v>
      </c>
      <c r="K70" s="1" t="s">
        <v>9</v>
      </c>
      <c r="L70" s="1" t="s">
        <v>10</v>
      </c>
      <c r="M70" s="1" t="s">
        <v>11</v>
      </c>
      <c r="N70" s="1" t="s">
        <v>12</v>
      </c>
      <c r="O70" s="65"/>
    </row>
    <row r="71" spans="1:15" x14ac:dyDescent="0.25">
      <c r="A71" s="1" t="s">
        <v>114</v>
      </c>
      <c r="B71" s="1" t="s">
        <v>65</v>
      </c>
      <c r="C71" s="2" t="s">
        <v>61</v>
      </c>
      <c r="D71" s="1">
        <v>5.04</v>
      </c>
      <c r="E71" s="1">
        <v>14.13</v>
      </c>
      <c r="F71" s="1">
        <v>30.42</v>
      </c>
      <c r="G71" s="1">
        <v>0.09</v>
      </c>
      <c r="H71" s="1">
        <v>1.17</v>
      </c>
      <c r="I71" s="1">
        <v>0.06</v>
      </c>
      <c r="J71" s="1">
        <v>0.19</v>
      </c>
      <c r="K71" s="1">
        <v>129.21</v>
      </c>
      <c r="L71" s="1">
        <v>157.13999999999999</v>
      </c>
      <c r="M71" s="1">
        <v>20.22</v>
      </c>
      <c r="N71" s="1">
        <v>0.69</v>
      </c>
      <c r="O71" s="1">
        <v>243.95</v>
      </c>
    </row>
    <row r="72" spans="1:15" x14ac:dyDescent="0.25">
      <c r="A72" s="1">
        <v>382</v>
      </c>
      <c r="B72" s="1" t="s">
        <v>96</v>
      </c>
      <c r="C72" s="2">
        <v>200</v>
      </c>
      <c r="D72" s="1">
        <v>3.87</v>
      </c>
      <c r="E72" s="1">
        <v>3.1</v>
      </c>
      <c r="F72" s="1">
        <v>25.17</v>
      </c>
      <c r="G72" s="1">
        <v>0.04</v>
      </c>
      <c r="H72" s="1">
        <v>1.3</v>
      </c>
      <c r="I72" s="1">
        <v>0.02</v>
      </c>
      <c r="J72" s="1">
        <v>1.2E-2</v>
      </c>
      <c r="K72" s="1">
        <v>125.72</v>
      </c>
      <c r="L72" s="1">
        <v>116.2</v>
      </c>
      <c r="M72" s="1">
        <v>31</v>
      </c>
      <c r="N72" s="1">
        <v>1.4</v>
      </c>
      <c r="O72" s="1">
        <v>145.36000000000001</v>
      </c>
    </row>
    <row r="73" spans="1:15" x14ac:dyDescent="0.25">
      <c r="A73" s="1">
        <v>14</v>
      </c>
      <c r="B73" s="1" t="s">
        <v>23</v>
      </c>
      <c r="C73" s="2">
        <v>10</v>
      </c>
      <c r="D73" s="1">
        <v>0.1</v>
      </c>
      <c r="E73" s="1">
        <v>7.2</v>
      </c>
      <c r="F73" s="1">
        <v>0.1</v>
      </c>
      <c r="G73" s="1"/>
      <c r="H73" s="1"/>
      <c r="I73" s="1">
        <v>0.05</v>
      </c>
      <c r="J73" s="1">
        <v>0.1</v>
      </c>
      <c r="K73" s="1">
        <v>2</v>
      </c>
      <c r="L73" s="1">
        <v>3</v>
      </c>
      <c r="M73" s="1"/>
      <c r="N73" s="1"/>
      <c r="O73" s="1">
        <v>66</v>
      </c>
    </row>
    <row r="74" spans="1:15" x14ac:dyDescent="0.25">
      <c r="A74" s="1" t="s">
        <v>34</v>
      </c>
      <c r="B74" s="1" t="s">
        <v>27</v>
      </c>
      <c r="C74" s="2">
        <v>50</v>
      </c>
      <c r="D74" s="1">
        <v>3.95</v>
      </c>
      <c r="E74" s="1">
        <v>0.5</v>
      </c>
      <c r="F74" s="1">
        <v>24.15</v>
      </c>
      <c r="G74" s="1">
        <v>7.4999999999999997E-2</v>
      </c>
      <c r="H74" s="1"/>
      <c r="I74" s="1"/>
      <c r="J74" s="1">
        <v>0.65</v>
      </c>
      <c r="K74" s="1">
        <v>11.5</v>
      </c>
      <c r="L74" s="1">
        <v>43.5</v>
      </c>
      <c r="M74" s="1">
        <v>7</v>
      </c>
      <c r="N74" s="1">
        <v>1</v>
      </c>
      <c r="O74" s="1">
        <v>115</v>
      </c>
    </row>
    <row r="75" spans="1:15" x14ac:dyDescent="0.25">
      <c r="A75" s="1" t="s">
        <v>34</v>
      </c>
      <c r="B75" s="1" t="s">
        <v>28</v>
      </c>
      <c r="C75" s="2">
        <v>20</v>
      </c>
      <c r="D75" s="1">
        <v>1.3</v>
      </c>
      <c r="E75" s="1">
        <v>0.24</v>
      </c>
      <c r="F75" s="1">
        <v>7.92</v>
      </c>
      <c r="G75" s="1">
        <v>0.04</v>
      </c>
      <c r="H75" s="1"/>
      <c r="I75" s="1"/>
      <c r="J75" s="1">
        <v>0.28000000000000003</v>
      </c>
      <c r="K75" s="1">
        <v>5.8</v>
      </c>
      <c r="L75" s="1">
        <v>30</v>
      </c>
      <c r="M75" s="1">
        <v>9.4</v>
      </c>
      <c r="N75" s="1">
        <v>0.78</v>
      </c>
      <c r="O75" s="1">
        <v>39.6</v>
      </c>
    </row>
    <row r="76" spans="1:15" x14ac:dyDescent="0.25">
      <c r="A76" s="1"/>
      <c r="B76" s="1" t="s">
        <v>62</v>
      </c>
      <c r="C76" s="2">
        <v>20</v>
      </c>
      <c r="D76" s="1">
        <v>1.3</v>
      </c>
      <c r="E76" s="1">
        <v>0.24</v>
      </c>
      <c r="F76" s="1">
        <v>7.92</v>
      </c>
      <c r="G76" s="1">
        <v>0.4</v>
      </c>
      <c r="H76" s="1"/>
      <c r="I76" s="1"/>
      <c r="J76" s="1">
        <v>0.28000000000000003</v>
      </c>
      <c r="K76" s="1">
        <v>5.8</v>
      </c>
      <c r="L76" s="1">
        <v>30</v>
      </c>
      <c r="M76" s="1">
        <v>9.4</v>
      </c>
      <c r="N76" s="1">
        <v>0.78</v>
      </c>
      <c r="O76" s="1">
        <v>39.6</v>
      </c>
    </row>
    <row r="77" spans="1:15" x14ac:dyDescent="0.25">
      <c r="A77" s="1" t="s">
        <v>34</v>
      </c>
      <c r="B77" s="1" t="s">
        <v>97</v>
      </c>
      <c r="C77" s="2">
        <v>100</v>
      </c>
      <c r="D77" s="1">
        <v>0.4</v>
      </c>
      <c r="E77" s="1">
        <v>0.4</v>
      </c>
      <c r="F77" s="1">
        <v>10.6</v>
      </c>
      <c r="G77" s="1">
        <v>0.03</v>
      </c>
      <c r="H77" s="1">
        <v>10</v>
      </c>
      <c r="I77" s="1"/>
      <c r="J77" s="1">
        <v>0.2</v>
      </c>
      <c r="K77" s="1">
        <v>16</v>
      </c>
      <c r="L77" s="1">
        <v>11</v>
      </c>
      <c r="M77" s="1">
        <v>9</v>
      </c>
      <c r="N77" s="1">
        <v>2.2000000000000002</v>
      </c>
      <c r="O77" s="1">
        <v>47</v>
      </c>
    </row>
    <row r="78" spans="1:15" x14ac:dyDescent="0.25">
      <c r="A78" s="66" t="s">
        <v>25</v>
      </c>
      <c r="B78" s="67"/>
      <c r="C78" s="2"/>
      <c r="D78" s="1">
        <f>SUM(D71:D77)</f>
        <v>15.960000000000003</v>
      </c>
      <c r="E78" s="1">
        <f t="shared" ref="E78:O78" si="9">SUM(E71:E77)</f>
        <v>25.809999999999995</v>
      </c>
      <c r="F78" s="1">
        <f t="shared" si="9"/>
        <v>106.28</v>
      </c>
      <c r="G78" s="1">
        <f t="shared" si="9"/>
        <v>0.67500000000000004</v>
      </c>
      <c r="H78" s="1">
        <f t="shared" si="9"/>
        <v>12.469999999999999</v>
      </c>
      <c r="I78" s="1">
        <f t="shared" si="9"/>
        <v>0.13</v>
      </c>
      <c r="J78" s="1">
        <f t="shared" si="9"/>
        <v>1.7120000000000002</v>
      </c>
      <c r="K78" s="1">
        <f t="shared" si="9"/>
        <v>296.03000000000003</v>
      </c>
      <c r="L78" s="1">
        <f t="shared" si="9"/>
        <v>390.84</v>
      </c>
      <c r="M78" s="1">
        <f t="shared" si="9"/>
        <v>86.02000000000001</v>
      </c>
      <c r="N78" s="1">
        <f t="shared" si="9"/>
        <v>6.8500000000000005</v>
      </c>
      <c r="O78" s="1">
        <f t="shared" si="9"/>
        <v>696.51</v>
      </c>
    </row>
    <row r="79" spans="1:15" x14ac:dyDescent="0.25">
      <c r="A79" t="s">
        <v>26</v>
      </c>
      <c r="C79" s="3"/>
    </row>
    <row r="80" spans="1:15" x14ac:dyDescent="0.25">
      <c r="A80" s="1">
        <v>50</v>
      </c>
      <c r="B80" s="1" t="s">
        <v>98</v>
      </c>
      <c r="C80" s="2">
        <v>60</v>
      </c>
      <c r="D80" s="1">
        <v>2.0299999999999998</v>
      </c>
      <c r="E80" s="1">
        <v>2.37</v>
      </c>
      <c r="F80" s="1">
        <v>2.44</v>
      </c>
      <c r="G80" s="1">
        <v>7.0000000000000001E-3</v>
      </c>
      <c r="H80" s="1">
        <v>2.61</v>
      </c>
      <c r="I80" s="1">
        <v>0.02</v>
      </c>
      <c r="J80" s="1">
        <v>7.0000000000000007E-2</v>
      </c>
      <c r="K80" s="1">
        <v>71.819999999999993</v>
      </c>
      <c r="L80" s="1">
        <v>56.76</v>
      </c>
      <c r="M80" s="1">
        <v>7.47</v>
      </c>
      <c r="N80" s="1">
        <v>0.41</v>
      </c>
      <c r="O80" s="1">
        <v>39.64</v>
      </c>
    </row>
    <row r="81" spans="1:15" ht="30" x14ac:dyDescent="0.25">
      <c r="A81" s="1">
        <v>208</v>
      </c>
      <c r="B81" s="4" t="s">
        <v>29</v>
      </c>
      <c r="C81" s="2">
        <v>250</v>
      </c>
      <c r="D81" s="1">
        <v>2.9</v>
      </c>
      <c r="E81" s="1">
        <v>2.5</v>
      </c>
      <c r="F81" s="1">
        <v>21</v>
      </c>
      <c r="G81" s="1">
        <v>0.11799999999999999</v>
      </c>
      <c r="H81" s="1">
        <v>16.5</v>
      </c>
      <c r="I81" s="1">
        <v>1.2E-2</v>
      </c>
      <c r="J81" s="1">
        <v>0.314</v>
      </c>
      <c r="K81" s="1">
        <v>32</v>
      </c>
      <c r="L81" s="1">
        <v>164.4</v>
      </c>
      <c r="M81" s="1">
        <v>23.9</v>
      </c>
      <c r="N81" s="1">
        <v>0.99</v>
      </c>
      <c r="O81" s="1">
        <v>120</v>
      </c>
    </row>
    <row r="82" spans="1:15" x14ac:dyDescent="0.25">
      <c r="A82" s="1">
        <v>512</v>
      </c>
      <c r="B82" s="4" t="s">
        <v>117</v>
      </c>
      <c r="C82" s="2" t="s">
        <v>93</v>
      </c>
      <c r="D82" s="1">
        <v>11.8</v>
      </c>
      <c r="E82" s="1">
        <v>7.52</v>
      </c>
      <c r="F82" s="1">
        <v>1.1499999999999999</v>
      </c>
      <c r="G82" s="1"/>
      <c r="H82" s="1"/>
      <c r="I82" s="1"/>
      <c r="J82" s="1"/>
      <c r="K82" s="1"/>
      <c r="L82" s="1"/>
      <c r="M82" s="1"/>
      <c r="N82" s="1"/>
      <c r="O82" s="1">
        <v>12.7</v>
      </c>
    </row>
    <row r="83" spans="1:15" x14ac:dyDescent="0.25">
      <c r="A83" s="1">
        <v>466</v>
      </c>
      <c r="B83" s="5" t="s">
        <v>94</v>
      </c>
      <c r="C83" s="2" t="s">
        <v>32</v>
      </c>
      <c r="D83" s="1">
        <v>3.63</v>
      </c>
      <c r="E83" s="1">
        <v>0.53</v>
      </c>
      <c r="F83" s="1">
        <v>29.77</v>
      </c>
      <c r="G83" s="1">
        <v>1E-3</v>
      </c>
      <c r="H83" s="1"/>
      <c r="I83" s="1"/>
      <c r="J83" s="1">
        <v>0.22</v>
      </c>
      <c r="K83" s="1">
        <v>9.9000000000000005E-2</v>
      </c>
      <c r="L83" s="1">
        <v>60</v>
      </c>
      <c r="M83" s="1">
        <v>19.170000000000002</v>
      </c>
      <c r="N83" s="1">
        <v>0.51</v>
      </c>
      <c r="O83" s="1">
        <v>167.21</v>
      </c>
    </row>
    <row r="84" spans="1:15" x14ac:dyDescent="0.25">
      <c r="A84" s="1">
        <v>868</v>
      </c>
      <c r="B84" s="1" t="s">
        <v>33</v>
      </c>
      <c r="C84" s="2">
        <v>200</v>
      </c>
      <c r="D84" s="1">
        <v>0.06</v>
      </c>
      <c r="E84" s="1"/>
      <c r="F84" s="1">
        <v>31.4</v>
      </c>
      <c r="G84" s="1">
        <v>0.02</v>
      </c>
      <c r="H84" s="1">
        <v>0.4</v>
      </c>
      <c r="I84" s="1">
        <v>8.0000000000000004E-4</v>
      </c>
      <c r="J84" s="1">
        <v>1</v>
      </c>
      <c r="K84" s="1">
        <v>18</v>
      </c>
      <c r="L84" s="1">
        <v>10</v>
      </c>
      <c r="M84" s="1">
        <v>4</v>
      </c>
      <c r="N84" s="1">
        <v>0.2</v>
      </c>
      <c r="O84" s="1">
        <v>124</v>
      </c>
    </row>
    <row r="85" spans="1:15" x14ac:dyDescent="0.25">
      <c r="A85" s="1" t="s">
        <v>34</v>
      </c>
      <c r="B85" s="1" t="s">
        <v>100</v>
      </c>
      <c r="C85" s="2">
        <v>150</v>
      </c>
      <c r="D85" s="1">
        <v>0.6</v>
      </c>
      <c r="E85" s="1">
        <v>0.6</v>
      </c>
      <c r="F85" s="1">
        <v>15.9</v>
      </c>
      <c r="G85" s="1">
        <v>0.04</v>
      </c>
      <c r="H85" s="1">
        <v>15</v>
      </c>
      <c r="I85" s="1"/>
      <c r="J85" s="1">
        <v>0.3</v>
      </c>
      <c r="K85" s="1">
        <v>24</v>
      </c>
      <c r="L85" s="1">
        <v>16.5</v>
      </c>
      <c r="M85" s="1">
        <v>13.5</v>
      </c>
      <c r="N85" s="1">
        <v>3.3</v>
      </c>
      <c r="O85" s="1">
        <v>70.5</v>
      </c>
    </row>
    <row r="86" spans="1:15" x14ac:dyDescent="0.25">
      <c r="A86" s="1" t="s">
        <v>34</v>
      </c>
      <c r="B86" s="1" t="s">
        <v>27</v>
      </c>
      <c r="C86" s="2">
        <v>50</v>
      </c>
      <c r="D86" s="1">
        <v>3.95</v>
      </c>
      <c r="E86" s="1">
        <v>0.5</v>
      </c>
      <c r="F86" s="1">
        <v>24.15</v>
      </c>
      <c r="G86" s="1">
        <v>7.4999999999999997E-2</v>
      </c>
      <c r="H86" s="1"/>
      <c r="I86" s="1"/>
      <c r="J86" s="1">
        <v>0.65</v>
      </c>
      <c r="K86" s="1">
        <v>11.5</v>
      </c>
      <c r="L86" s="1">
        <v>43.5</v>
      </c>
      <c r="M86" s="1">
        <v>7</v>
      </c>
      <c r="N86" s="1">
        <v>1</v>
      </c>
      <c r="O86" s="1">
        <v>115</v>
      </c>
    </row>
    <row r="87" spans="1:15" x14ac:dyDescent="0.25">
      <c r="A87" s="1" t="s">
        <v>34</v>
      </c>
      <c r="B87" s="1" t="s">
        <v>28</v>
      </c>
      <c r="C87" s="2">
        <v>30</v>
      </c>
      <c r="D87" s="5">
        <v>1.95</v>
      </c>
      <c r="E87" s="1">
        <v>0.36</v>
      </c>
      <c r="F87" s="5">
        <v>11.88</v>
      </c>
      <c r="G87" s="5">
        <v>0.06</v>
      </c>
      <c r="H87" s="1"/>
      <c r="I87" s="1"/>
      <c r="J87" s="5">
        <v>0.42</v>
      </c>
      <c r="K87" s="5">
        <v>8.6999999999999993</v>
      </c>
      <c r="L87" s="5">
        <v>45</v>
      </c>
      <c r="M87" s="5">
        <v>14.1</v>
      </c>
      <c r="N87" s="5">
        <v>1.17</v>
      </c>
      <c r="O87" s="5">
        <v>59.4</v>
      </c>
    </row>
    <row r="88" spans="1:15" x14ac:dyDescent="0.25">
      <c r="A88" s="66" t="s">
        <v>35</v>
      </c>
      <c r="B88" s="67"/>
      <c r="C88" s="2"/>
      <c r="D88" s="1">
        <f>SUM(D80:D87)</f>
        <v>26.919999999999998</v>
      </c>
      <c r="E88" s="1">
        <f t="shared" ref="E88:O88" si="10">SUM(E80:E87)</f>
        <v>14.379999999999999</v>
      </c>
      <c r="F88" s="1">
        <f t="shared" si="10"/>
        <v>137.69</v>
      </c>
      <c r="G88" s="1">
        <f t="shared" si="10"/>
        <v>0.32100000000000001</v>
      </c>
      <c r="H88" s="1">
        <f t="shared" si="10"/>
        <v>34.51</v>
      </c>
      <c r="I88" s="1">
        <f t="shared" si="10"/>
        <v>3.2800000000000003E-2</v>
      </c>
      <c r="J88" s="1">
        <f t="shared" si="10"/>
        <v>2.9740000000000002</v>
      </c>
      <c r="K88" s="1">
        <f t="shared" si="10"/>
        <v>166.11899999999997</v>
      </c>
      <c r="L88" s="1">
        <f t="shared" si="10"/>
        <v>396.15999999999997</v>
      </c>
      <c r="M88" s="1">
        <f t="shared" si="10"/>
        <v>89.139999999999986</v>
      </c>
      <c r="N88" s="1">
        <f t="shared" si="10"/>
        <v>7.58</v>
      </c>
      <c r="O88" s="1">
        <f t="shared" si="10"/>
        <v>708.44999999999993</v>
      </c>
    </row>
    <row r="89" spans="1:15" x14ac:dyDescent="0.25">
      <c r="A89" s="68" t="s">
        <v>36</v>
      </c>
      <c r="B89" s="68"/>
      <c r="C89" s="1"/>
      <c r="D89" s="1">
        <f t="shared" ref="D89:O89" si="11">D78+D88</f>
        <v>42.88</v>
      </c>
      <c r="E89" s="1">
        <f t="shared" si="11"/>
        <v>40.19</v>
      </c>
      <c r="F89" s="1">
        <f t="shared" si="11"/>
        <v>243.97</v>
      </c>
      <c r="G89" s="1">
        <f t="shared" si="11"/>
        <v>0.996</v>
      </c>
      <c r="H89" s="1">
        <f t="shared" si="11"/>
        <v>46.98</v>
      </c>
      <c r="I89" s="1">
        <f t="shared" si="11"/>
        <v>0.1628</v>
      </c>
      <c r="J89" s="1">
        <f t="shared" si="11"/>
        <v>4.6859999999999999</v>
      </c>
      <c r="K89" s="1">
        <f t="shared" si="11"/>
        <v>462.149</v>
      </c>
      <c r="L89" s="1">
        <f t="shared" si="11"/>
        <v>787</v>
      </c>
      <c r="M89" s="1">
        <f t="shared" si="11"/>
        <v>175.16</v>
      </c>
      <c r="N89" s="1">
        <f t="shared" si="11"/>
        <v>14.43</v>
      </c>
      <c r="O89" s="1">
        <f t="shared" si="11"/>
        <v>1404.96</v>
      </c>
    </row>
    <row r="90" spans="1:15" x14ac:dyDescent="0.25">
      <c r="A90" t="s">
        <v>67</v>
      </c>
    </row>
    <row r="91" spans="1:15" x14ac:dyDescent="0.25">
      <c r="A91" t="s">
        <v>19</v>
      </c>
    </row>
    <row r="92" spans="1:15" x14ac:dyDescent="0.25">
      <c r="A92" s="64"/>
      <c r="B92" s="64"/>
      <c r="C92" s="65" t="s">
        <v>1</v>
      </c>
      <c r="D92" s="64" t="s">
        <v>15</v>
      </c>
      <c r="E92" s="64"/>
      <c r="F92" s="64"/>
      <c r="G92" s="64" t="s">
        <v>14</v>
      </c>
      <c r="H92" s="64"/>
      <c r="I92" s="64"/>
      <c r="J92" s="64"/>
      <c r="K92" s="64" t="s">
        <v>16</v>
      </c>
      <c r="L92" s="64"/>
      <c r="M92" s="64"/>
      <c r="N92" s="64"/>
      <c r="O92" s="65" t="s">
        <v>13</v>
      </c>
    </row>
    <row r="93" spans="1:15" x14ac:dyDescent="0.25">
      <c r="A93" s="1" t="s">
        <v>17</v>
      </c>
      <c r="B93" s="1" t="s">
        <v>0</v>
      </c>
      <c r="C93" s="65"/>
      <c r="D93" s="1" t="s">
        <v>2</v>
      </c>
      <c r="E93" s="1" t="s">
        <v>3</v>
      </c>
      <c r="F93" s="1" t="s">
        <v>51</v>
      </c>
      <c r="G93" s="1" t="s">
        <v>5</v>
      </c>
      <c r="H93" s="1" t="s">
        <v>6</v>
      </c>
      <c r="I93" s="1" t="s">
        <v>7</v>
      </c>
      <c r="J93" s="1" t="s">
        <v>8</v>
      </c>
      <c r="K93" s="1" t="s">
        <v>9</v>
      </c>
      <c r="L93" s="1" t="s">
        <v>10</v>
      </c>
      <c r="M93" s="1" t="s">
        <v>11</v>
      </c>
      <c r="N93" s="1" t="s">
        <v>12</v>
      </c>
      <c r="O93" s="65"/>
    </row>
    <row r="94" spans="1:15" x14ac:dyDescent="0.25">
      <c r="A94" s="1" t="s">
        <v>114</v>
      </c>
      <c r="B94" s="1" t="s">
        <v>69</v>
      </c>
      <c r="C94" s="2" t="s">
        <v>30</v>
      </c>
      <c r="D94" s="1">
        <v>2.31</v>
      </c>
      <c r="E94" s="1">
        <v>6.84</v>
      </c>
      <c r="F94" s="1">
        <v>11.9</v>
      </c>
      <c r="G94" s="1">
        <v>0.06</v>
      </c>
      <c r="H94" s="1">
        <v>9.1</v>
      </c>
      <c r="I94" s="1">
        <v>1.3</v>
      </c>
      <c r="J94" s="1">
        <v>3.76</v>
      </c>
      <c r="K94" s="1">
        <v>28.96</v>
      </c>
      <c r="L94" s="1">
        <v>64.63</v>
      </c>
      <c r="M94" s="1">
        <v>40.15</v>
      </c>
      <c r="N94" s="1">
        <v>1.18</v>
      </c>
      <c r="O94" s="1">
        <v>119.3</v>
      </c>
    </row>
    <row r="95" spans="1:15" x14ac:dyDescent="0.25">
      <c r="A95" s="1">
        <v>42</v>
      </c>
      <c r="B95" s="1" t="s">
        <v>52</v>
      </c>
      <c r="C95" s="2">
        <v>20</v>
      </c>
      <c r="D95" s="1">
        <v>4.6399999999999997</v>
      </c>
      <c r="E95" s="1">
        <v>5.9</v>
      </c>
      <c r="F95" s="1"/>
      <c r="G95" s="1">
        <v>8.0000000000000002E-3</v>
      </c>
      <c r="H95" s="1">
        <v>0.14000000000000001</v>
      </c>
      <c r="I95" s="1">
        <v>5.1999999999999998E-2</v>
      </c>
      <c r="J95" s="1">
        <v>0.1</v>
      </c>
      <c r="K95" s="1">
        <v>176</v>
      </c>
      <c r="L95" s="1">
        <v>100</v>
      </c>
      <c r="M95" s="1">
        <v>7</v>
      </c>
      <c r="N95" s="1">
        <v>0.02</v>
      </c>
      <c r="O95" s="1">
        <v>72.8</v>
      </c>
    </row>
    <row r="96" spans="1:15" x14ac:dyDescent="0.25">
      <c r="A96" s="1">
        <v>943</v>
      </c>
      <c r="B96" s="1" t="s">
        <v>22</v>
      </c>
      <c r="C96" s="2" t="s">
        <v>24</v>
      </c>
      <c r="D96" s="1">
        <v>0.2</v>
      </c>
      <c r="E96" s="1"/>
      <c r="F96" s="1">
        <v>14</v>
      </c>
      <c r="G96" s="1"/>
      <c r="H96" s="1"/>
      <c r="I96" s="1"/>
      <c r="J96" s="1"/>
      <c r="K96" s="1">
        <v>12</v>
      </c>
      <c r="L96" s="1">
        <v>8</v>
      </c>
      <c r="M96" s="1">
        <v>6</v>
      </c>
      <c r="N96" s="1">
        <v>0.8</v>
      </c>
      <c r="O96" s="1">
        <v>56</v>
      </c>
    </row>
    <row r="97" spans="1:15" x14ac:dyDescent="0.25">
      <c r="A97" s="1" t="s">
        <v>34</v>
      </c>
      <c r="B97" s="1" t="s">
        <v>27</v>
      </c>
      <c r="C97" s="2">
        <v>40</v>
      </c>
      <c r="D97" s="1">
        <v>3.2</v>
      </c>
      <c r="E97" s="1">
        <v>4</v>
      </c>
      <c r="F97" s="1">
        <v>19.32</v>
      </c>
      <c r="G97" s="1">
        <v>0.06</v>
      </c>
      <c r="H97" s="1"/>
      <c r="I97" s="1"/>
      <c r="J97" s="1">
        <v>0.52</v>
      </c>
      <c r="K97" s="1">
        <v>9.1999999999999993</v>
      </c>
      <c r="L97" s="1">
        <v>34.799999999999997</v>
      </c>
      <c r="M97" s="1">
        <v>5.6</v>
      </c>
      <c r="N97" s="1">
        <v>0.4</v>
      </c>
      <c r="O97" s="1">
        <v>92</v>
      </c>
    </row>
    <row r="98" spans="1:15" x14ac:dyDescent="0.25">
      <c r="A98" s="1" t="s">
        <v>34</v>
      </c>
      <c r="B98" s="1" t="s">
        <v>27</v>
      </c>
      <c r="C98" s="2">
        <v>50</v>
      </c>
      <c r="D98" s="1">
        <v>3.95</v>
      </c>
      <c r="E98" s="1">
        <v>0.5</v>
      </c>
      <c r="F98" s="1">
        <v>24.15</v>
      </c>
      <c r="G98" s="1">
        <v>7.4999999999999997E-2</v>
      </c>
      <c r="H98" s="1"/>
      <c r="I98" s="1"/>
      <c r="J98" s="1">
        <v>0.65</v>
      </c>
      <c r="K98" s="1">
        <v>11.5</v>
      </c>
      <c r="L98" s="1">
        <v>43.5</v>
      </c>
      <c r="M98" s="1">
        <v>7</v>
      </c>
      <c r="N98" s="1">
        <v>1</v>
      </c>
      <c r="O98" s="1">
        <v>115</v>
      </c>
    </row>
    <row r="99" spans="1:15" x14ac:dyDescent="0.25">
      <c r="A99" s="1" t="s">
        <v>34</v>
      </c>
      <c r="B99" s="1" t="s">
        <v>68</v>
      </c>
      <c r="C99" s="2">
        <v>100</v>
      </c>
      <c r="D99" s="1">
        <v>0.4</v>
      </c>
      <c r="E99" s="1">
        <v>0.3</v>
      </c>
      <c r="F99" s="1">
        <v>10.3</v>
      </c>
      <c r="G99" s="1">
        <v>0.02</v>
      </c>
      <c r="H99" s="1">
        <v>5</v>
      </c>
      <c r="I99" s="1">
        <v>0.16700000000000001</v>
      </c>
      <c r="J99" s="1">
        <v>0.4</v>
      </c>
      <c r="K99" s="1">
        <v>19</v>
      </c>
      <c r="L99" s="1">
        <v>16</v>
      </c>
      <c r="M99" s="1">
        <v>12</v>
      </c>
      <c r="N99" s="1">
        <v>2.2999999999999998</v>
      </c>
      <c r="O99" s="1">
        <v>34</v>
      </c>
    </row>
    <row r="100" spans="1:15" x14ac:dyDescent="0.25">
      <c r="A100" s="66" t="s">
        <v>25</v>
      </c>
      <c r="B100" s="67"/>
      <c r="C100" s="2"/>
      <c r="D100" s="1">
        <f>SUM(D94:D99)</f>
        <v>14.700000000000001</v>
      </c>
      <c r="E100" s="1">
        <f t="shared" ref="E100:O100" si="12">SUM(E94:E99)</f>
        <v>17.540000000000003</v>
      </c>
      <c r="F100" s="1">
        <f t="shared" si="12"/>
        <v>79.67</v>
      </c>
      <c r="G100" s="1">
        <f t="shared" si="12"/>
        <v>0.223</v>
      </c>
      <c r="H100" s="1">
        <f t="shared" si="12"/>
        <v>14.24</v>
      </c>
      <c r="I100" s="1">
        <f t="shared" si="12"/>
        <v>1.5190000000000001</v>
      </c>
      <c r="J100" s="1">
        <f t="shared" si="12"/>
        <v>5.4300000000000006</v>
      </c>
      <c r="K100" s="1">
        <f t="shared" si="12"/>
        <v>256.65999999999997</v>
      </c>
      <c r="L100" s="1">
        <f t="shared" si="12"/>
        <v>266.93</v>
      </c>
      <c r="M100" s="1">
        <f t="shared" si="12"/>
        <v>77.75</v>
      </c>
      <c r="N100" s="1">
        <f t="shared" si="12"/>
        <v>5.6999999999999993</v>
      </c>
      <c r="O100" s="1">
        <f t="shared" si="12"/>
        <v>489.1</v>
      </c>
    </row>
    <row r="101" spans="1:15" x14ac:dyDescent="0.25">
      <c r="A101" t="s">
        <v>26</v>
      </c>
      <c r="C101" s="3"/>
    </row>
    <row r="102" spans="1:15" x14ac:dyDescent="0.25">
      <c r="A102" s="1">
        <v>50</v>
      </c>
      <c r="B102" s="1" t="s">
        <v>71</v>
      </c>
      <c r="C102" s="1">
        <v>100</v>
      </c>
      <c r="D102" s="1">
        <v>1.02</v>
      </c>
      <c r="E102" s="1">
        <v>0.17499999999999999</v>
      </c>
      <c r="F102" s="1">
        <v>40.659999999999997</v>
      </c>
      <c r="G102" s="1">
        <v>0.05</v>
      </c>
      <c r="H102" s="1">
        <v>6.1230000000000002</v>
      </c>
      <c r="I102" s="1">
        <v>1.4</v>
      </c>
      <c r="J102" s="1">
        <v>0.28000000000000003</v>
      </c>
      <c r="K102" s="1">
        <v>23.16</v>
      </c>
      <c r="L102" s="1">
        <v>41.56</v>
      </c>
      <c r="M102" s="1">
        <v>29.08</v>
      </c>
      <c r="N102" s="1">
        <v>1.06</v>
      </c>
      <c r="O102" s="1">
        <v>169.86</v>
      </c>
    </row>
    <row r="103" spans="1:15" x14ac:dyDescent="0.25">
      <c r="A103" s="1">
        <v>120</v>
      </c>
      <c r="B103" s="1" t="s">
        <v>70</v>
      </c>
      <c r="C103" s="2">
        <v>250</v>
      </c>
      <c r="D103" s="1">
        <v>1.91</v>
      </c>
      <c r="E103" s="1">
        <v>3.8</v>
      </c>
      <c r="F103" s="1">
        <v>9.44</v>
      </c>
      <c r="G103" s="1">
        <v>0.05</v>
      </c>
      <c r="H103" s="1">
        <v>10.8</v>
      </c>
      <c r="I103" s="1">
        <v>1.7000000000000001E-2</v>
      </c>
      <c r="J103" s="1">
        <v>0.8</v>
      </c>
      <c r="K103" s="1">
        <v>52.2</v>
      </c>
      <c r="L103" s="1">
        <v>190</v>
      </c>
      <c r="M103" s="1">
        <v>30</v>
      </c>
      <c r="N103" s="1">
        <v>1.3</v>
      </c>
      <c r="O103" s="1">
        <v>78.7</v>
      </c>
    </row>
    <row r="104" spans="1:15" x14ac:dyDescent="0.25">
      <c r="A104" s="1">
        <v>450</v>
      </c>
      <c r="B104" s="4" t="s">
        <v>39</v>
      </c>
      <c r="C104" s="2" t="s">
        <v>40</v>
      </c>
      <c r="D104" s="1">
        <v>19.149999999999999</v>
      </c>
      <c r="E104" s="1">
        <v>20.14</v>
      </c>
      <c r="F104" s="1">
        <v>0.05</v>
      </c>
      <c r="G104" s="1">
        <v>0.04</v>
      </c>
      <c r="H104" s="1">
        <v>1.4</v>
      </c>
      <c r="I104" s="1">
        <v>5.6000000000000001E-2</v>
      </c>
      <c r="J104" s="1">
        <v>0.45</v>
      </c>
      <c r="K104" s="1">
        <v>33.840000000000003</v>
      </c>
      <c r="L104" s="1">
        <v>164.75</v>
      </c>
      <c r="M104" s="1">
        <v>19</v>
      </c>
      <c r="N104" s="1">
        <v>1.6</v>
      </c>
      <c r="O104" s="1">
        <v>244</v>
      </c>
    </row>
    <row r="105" spans="1:15" x14ac:dyDescent="0.25">
      <c r="A105" s="1">
        <v>679</v>
      </c>
      <c r="B105" s="5" t="s">
        <v>42</v>
      </c>
      <c r="C105" s="2" t="s">
        <v>43</v>
      </c>
      <c r="D105" s="1">
        <v>5.4</v>
      </c>
      <c r="E105" s="1">
        <v>6.12</v>
      </c>
      <c r="F105" s="1">
        <v>26.28</v>
      </c>
      <c r="G105" s="1">
        <v>0.14000000000000001</v>
      </c>
      <c r="H105" s="1"/>
      <c r="I105" s="1"/>
      <c r="J105" s="1">
        <v>1.62</v>
      </c>
      <c r="K105" s="1">
        <v>21.6</v>
      </c>
      <c r="L105" s="1">
        <v>129.6</v>
      </c>
      <c r="M105" s="1">
        <v>88.2</v>
      </c>
      <c r="N105" s="1">
        <v>2.88</v>
      </c>
      <c r="O105" s="1">
        <v>181.8</v>
      </c>
    </row>
    <row r="106" spans="1:15" x14ac:dyDescent="0.25">
      <c r="A106" s="1">
        <v>868</v>
      </c>
      <c r="B106" s="1" t="s">
        <v>33</v>
      </c>
      <c r="C106" s="2">
        <v>200</v>
      </c>
      <c r="D106" s="1">
        <v>0.06</v>
      </c>
      <c r="E106" s="1"/>
      <c r="F106" s="1">
        <v>31.4</v>
      </c>
      <c r="G106" s="1">
        <v>0.02</v>
      </c>
      <c r="H106" s="1">
        <v>0.4</v>
      </c>
      <c r="I106" s="1">
        <v>8.0000000000000004E-4</v>
      </c>
      <c r="J106" s="1">
        <v>1</v>
      </c>
      <c r="K106" s="1">
        <v>18</v>
      </c>
      <c r="L106" s="1">
        <v>10</v>
      </c>
      <c r="M106" s="1">
        <v>4</v>
      </c>
      <c r="N106" s="1">
        <v>0.2</v>
      </c>
      <c r="O106" s="1">
        <v>124</v>
      </c>
    </row>
    <row r="107" spans="1:15" x14ac:dyDescent="0.25">
      <c r="A107" s="1" t="s">
        <v>34</v>
      </c>
      <c r="B107" s="1" t="s">
        <v>104</v>
      </c>
      <c r="C107" s="2">
        <v>20</v>
      </c>
      <c r="D107" s="1">
        <v>1.3</v>
      </c>
      <c r="E107" s="1">
        <v>0.24</v>
      </c>
      <c r="F107" s="1">
        <v>7.92</v>
      </c>
      <c r="G107" s="1">
        <v>0.04</v>
      </c>
      <c r="H107" s="1"/>
      <c r="I107" s="1"/>
      <c r="J107" s="1">
        <v>0.28000000000000003</v>
      </c>
      <c r="K107" s="1">
        <v>5.8</v>
      </c>
      <c r="L107" s="1">
        <v>30</v>
      </c>
      <c r="M107" s="1">
        <v>9.4</v>
      </c>
      <c r="N107" s="1">
        <v>0.78</v>
      </c>
      <c r="O107" s="1">
        <v>39.6</v>
      </c>
    </row>
    <row r="108" spans="1:15" x14ac:dyDescent="0.25">
      <c r="A108" s="1" t="s">
        <v>34</v>
      </c>
      <c r="B108" s="1" t="s">
        <v>53</v>
      </c>
      <c r="C108" s="2">
        <v>100</v>
      </c>
      <c r="D108" s="1">
        <v>0.9</v>
      </c>
      <c r="E108" s="1">
        <v>0.2</v>
      </c>
      <c r="F108" s="1">
        <v>8.1</v>
      </c>
      <c r="G108" s="1">
        <v>0.04</v>
      </c>
      <c r="H108" s="1">
        <v>60</v>
      </c>
      <c r="I108" s="1"/>
      <c r="J108" s="1">
        <v>8.0000000000000002E-3</v>
      </c>
      <c r="K108" s="1">
        <v>0.2</v>
      </c>
      <c r="L108" s="1">
        <v>34</v>
      </c>
      <c r="M108" s="1">
        <v>23</v>
      </c>
      <c r="N108" s="1">
        <v>13</v>
      </c>
      <c r="O108" s="1">
        <v>43</v>
      </c>
    </row>
    <row r="109" spans="1:15" x14ac:dyDescent="0.25">
      <c r="A109" s="1" t="s">
        <v>34</v>
      </c>
      <c r="B109" s="1" t="s">
        <v>27</v>
      </c>
      <c r="C109" s="2">
        <v>50</v>
      </c>
      <c r="D109" s="1">
        <v>3.95</v>
      </c>
      <c r="E109" s="1">
        <v>0.5</v>
      </c>
      <c r="F109" s="1">
        <v>24.15</v>
      </c>
      <c r="G109" s="1">
        <v>7.4999999999999997E-2</v>
      </c>
      <c r="H109" s="1"/>
      <c r="I109" s="1"/>
      <c r="J109" s="1">
        <v>0.65</v>
      </c>
      <c r="K109" s="1">
        <v>11.5</v>
      </c>
      <c r="L109" s="1">
        <v>43.5</v>
      </c>
      <c r="M109" s="1">
        <v>7</v>
      </c>
      <c r="N109" s="1">
        <v>1</v>
      </c>
      <c r="O109" s="1">
        <v>115</v>
      </c>
    </row>
    <row r="110" spans="1:15" x14ac:dyDescent="0.25">
      <c r="A110" s="1" t="s">
        <v>34</v>
      </c>
      <c r="B110" s="1" t="s">
        <v>28</v>
      </c>
      <c r="C110" s="2">
        <v>30</v>
      </c>
      <c r="D110" s="5">
        <v>1.95</v>
      </c>
      <c r="E110" s="1">
        <v>0.36</v>
      </c>
      <c r="F110" s="5">
        <v>11.88</v>
      </c>
      <c r="G110" s="5">
        <v>0.06</v>
      </c>
      <c r="H110" s="1"/>
      <c r="I110" s="1"/>
      <c r="J110" s="5">
        <v>0.42</v>
      </c>
      <c r="K110" s="5">
        <v>8.6999999999999993</v>
      </c>
      <c r="L110" s="5">
        <v>45</v>
      </c>
      <c r="M110" s="5">
        <v>14.1</v>
      </c>
      <c r="N110" s="5">
        <v>1.17</v>
      </c>
      <c r="O110" s="5">
        <v>59.4</v>
      </c>
    </row>
    <row r="111" spans="1:15" x14ac:dyDescent="0.25">
      <c r="A111" s="66" t="s">
        <v>35</v>
      </c>
      <c r="B111" s="67"/>
      <c r="C111" s="2"/>
      <c r="D111" s="1">
        <f t="shared" ref="D111:O111" si="13">SUM(D103:D110)</f>
        <v>34.620000000000005</v>
      </c>
      <c r="E111" s="1">
        <f t="shared" si="13"/>
        <v>31.36</v>
      </c>
      <c r="F111" s="1">
        <f t="shared" si="13"/>
        <v>119.22</v>
      </c>
      <c r="G111" s="1">
        <f t="shared" si="13"/>
        <v>0.46499999999999997</v>
      </c>
      <c r="H111" s="1">
        <f t="shared" si="13"/>
        <v>72.599999999999994</v>
      </c>
      <c r="I111" s="1">
        <f t="shared" si="13"/>
        <v>7.3800000000000004E-2</v>
      </c>
      <c r="J111" s="1">
        <f t="shared" si="13"/>
        <v>5.2280000000000006</v>
      </c>
      <c r="K111" s="1">
        <f t="shared" si="13"/>
        <v>151.84</v>
      </c>
      <c r="L111" s="1">
        <f t="shared" si="13"/>
        <v>646.85</v>
      </c>
      <c r="M111" s="1">
        <f t="shared" si="13"/>
        <v>194.7</v>
      </c>
      <c r="N111" s="1">
        <f t="shared" si="13"/>
        <v>21.93</v>
      </c>
      <c r="O111" s="1">
        <f t="shared" si="13"/>
        <v>885.5</v>
      </c>
    </row>
    <row r="112" spans="1:15" x14ac:dyDescent="0.25">
      <c r="A112" s="68" t="s">
        <v>36</v>
      </c>
      <c r="B112" s="68"/>
      <c r="C112" s="1"/>
      <c r="D112" s="1">
        <f>D100+D111</f>
        <v>49.320000000000007</v>
      </c>
      <c r="E112" s="1">
        <f t="shared" ref="E112:O112" si="14">E100+E111</f>
        <v>48.900000000000006</v>
      </c>
      <c r="F112" s="1">
        <f t="shared" si="14"/>
        <v>198.89</v>
      </c>
      <c r="G112" s="1">
        <f t="shared" si="14"/>
        <v>0.68799999999999994</v>
      </c>
      <c r="H112" s="1">
        <f t="shared" si="14"/>
        <v>86.839999999999989</v>
      </c>
      <c r="I112" s="1">
        <f t="shared" si="14"/>
        <v>1.5928000000000002</v>
      </c>
      <c r="J112" s="1">
        <f t="shared" si="14"/>
        <v>10.658000000000001</v>
      </c>
      <c r="K112" s="1">
        <f t="shared" si="14"/>
        <v>408.5</v>
      </c>
      <c r="L112" s="1">
        <f t="shared" si="14"/>
        <v>913.78</v>
      </c>
      <c r="M112" s="1">
        <f t="shared" si="14"/>
        <v>272.45</v>
      </c>
      <c r="N112" s="1">
        <f t="shared" si="14"/>
        <v>27.63</v>
      </c>
      <c r="O112" s="1">
        <f t="shared" si="14"/>
        <v>1374.6</v>
      </c>
    </row>
    <row r="113" spans="1:15" x14ac:dyDescent="0.25">
      <c r="A113" t="s">
        <v>72</v>
      </c>
    </row>
    <row r="114" spans="1:15" x14ac:dyDescent="0.25">
      <c r="A114" t="s">
        <v>19</v>
      </c>
    </row>
    <row r="115" spans="1:15" x14ac:dyDescent="0.25">
      <c r="A115" s="64"/>
      <c r="B115" s="64"/>
      <c r="C115" s="65" t="s">
        <v>1</v>
      </c>
      <c r="D115" s="64" t="s">
        <v>15</v>
      </c>
      <c r="E115" s="64"/>
      <c r="F115" s="64"/>
      <c r="G115" s="64" t="s">
        <v>14</v>
      </c>
      <c r="H115" s="64"/>
      <c r="I115" s="64"/>
      <c r="J115" s="64"/>
      <c r="K115" s="64" t="s">
        <v>16</v>
      </c>
      <c r="L115" s="64"/>
      <c r="M115" s="64"/>
      <c r="N115" s="64"/>
      <c r="O115" s="65" t="s">
        <v>13</v>
      </c>
    </row>
    <row r="116" spans="1:15" x14ac:dyDescent="0.25">
      <c r="A116" s="1" t="s">
        <v>17</v>
      </c>
      <c r="B116" s="1" t="s">
        <v>0</v>
      </c>
      <c r="C116" s="65"/>
      <c r="D116" s="1" t="s">
        <v>2</v>
      </c>
      <c r="E116" s="1" t="s">
        <v>3</v>
      </c>
      <c r="F116" s="1" t="s">
        <v>4</v>
      </c>
      <c r="G116" s="1" t="s">
        <v>5</v>
      </c>
      <c r="H116" s="1" t="s">
        <v>6</v>
      </c>
      <c r="I116" s="1" t="s">
        <v>7</v>
      </c>
      <c r="J116" s="1" t="s">
        <v>8</v>
      </c>
      <c r="K116" s="1" t="s">
        <v>9</v>
      </c>
      <c r="L116" s="1" t="s">
        <v>10</v>
      </c>
      <c r="M116" s="1" t="s">
        <v>11</v>
      </c>
      <c r="N116" s="1" t="s">
        <v>12</v>
      </c>
      <c r="O116" s="65"/>
    </row>
    <row r="117" spans="1:15" x14ac:dyDescent="0.25">
      <c r="A117" s="1">
        <v>679</v>
      </c>
      <c r="B117" s="5" t="s">
        <v>42</v>
      </c>
      <c r="C117" s="2" t="s">
        <v>43</v>
      </c>
      <c r="D117" s="1">
        <v>5.4</v>
      </c>
      <c r="E117" s="1">
        <v>6.12</v>
      </c>
      <c r="F117" s="1">
        <v>26.28</v>
      </c>
      <c r="G117" s="1">
        <v>0.14000000000000001</v>
      </c>
      <c r="H117" s="1"/>
      <c r="I117" s="1"/>
      <c r="J117" s="1">
        <v>1.62</v>
      </c>
      <c r="K117" s="1">
        <v>21.6</v>
      </c>
      <c r="L117" s="1">
        <v>129.6</v>
      </c>
      <c r="M117" s="1">
        <v>88.2</v>
      </c>
      <c r="N117" s="1">
        <v>2.88</v>
      </c>
      <c r="O117" s="1">
        <v>181.8</v>
      </c>
    </row>
    <row r="118" spans="1:15" x14ac:dyDescent="0.25">
      <c r="A118" s="1">
        <v>943</v>
      </c>
      <c r="B118" s="1" t="s">
        <v>74</v>
      </c>
      <c r="C118" s="2">
        <v>200</v>
      </c>
      <c r="D118" s="1">
        <v>4.05</v>
      </c>
      <c r="E118" s="1">
        <v>3.32</v>
      </c>
      <c r="F118" s="1">
        <v>25.15</v>
      </c>
      <c r="G118" s="1">
        <v>0.04</v>
      </c>
      <c r="H118" s="1">
        <v>1.3</v>
      </c>
      <c r="I118" s="1">
        <v>0.02</v>
      </c>
      <c r="J118" s="1"/>
      <c r="K118" s="1">
        <v>120</v>
      </c>
      <c r="L118" s="1">
        <v>90</v>
      </c>
      <c r="M118" s="1">
        <v>14</v>
      </c>
      <c r="N118" s="1">
        <v>0.1</v>
      </c>
      <c r="O118" s="1">
        <v>152.44999999999999</v>
      </c>
    </row>
    <row r="119" spans="1:15" x14ac:dyDescent="0.25">
      <c r="A119" s="1" t="s">
        <v>34</v>
      </c>
      <c r="B119" s="1" t="s">
        <v>27</v>
      </c>
      <c r="C119" s="2">
        <v>50</v>
      </c>
      <c r="D119" s="1">
        <v>3.95</v>
      </c>
      <c r="E119" s="1">
        <v>0.5</v>
      </c>
      <c r="F119" s="1">
        <v>24.15</v>
      </c>
      <c r="G119" s="1">
        <v>7.4999999999999997E-2</v>
      </c>
      <c r="H119" s="1"/>
      <c r="I119" s="1"/>
      <c r="J119" s="1">
        <v>0.65</v>
      </c>
      <c r="K119" s="1">
        <v>11.5</v>
      </c>
      <c r="L119" s="1">
        <v>43.5</v>
      </c>
      <c r="M119" s="1">
        <v>7</v>
      </c>
      <c r="N119" s="1">
        <v>1</v>
      </c>
      <c r="O119" s="1">
        <v>115</v>
      </c>
    </row>
    <row r="120" spans="1:15" x14ac:dyDescent="0.25">
      <c r="A120" s="1" t="s">
        <v>34</v>
      </c>
      <c r="B120" s="1" t="s">
        <v>28</v>
      </c>
      <c r="C120" s="2">
        <v>20</v>
      </c>
      <c r="D120" s="1">
        <v>1.3</v>
      </c>
      <c r="E120" s="1">
        <v>0.24</v>
      </c>
      <c r="F120" s="1">
        <v>7.92</v>
      </c>
      <c r="G120" s="1">
        <v>0.04</v>
      </c>
      <c r="H120" s="1"/>
      <c r="I120" s="1"/>
      <c r="J120" s="1">
        <v>0.28000000000000003</v>
      </c>
      <c r="K120" s="1">
        <v>5.8</v>
      </c>
      <c r="L120" s="1">
        <v>30</v>
      </c>
      <c r="M120" s="1">
        <v>9.4</v>
      </c>
      <c r="N120" s="1">
        <v>0.78</v>
      </c>
      <c r="O120" s="1">
        <v>39.6</v>
      </c>
    </row>
    <row r="121" spans="1:15" x14ac:dyDescent="0.25">
      <c r="A121" s="1" t="s">
        <v>34</v>
      </c>
      <c r="B121" s="1" t="s">
        <v>81</v>
      </c>
      <c r="C121" s="2">
        <v>20</v>
      </c>
      <c r="D121" s="1">
        <v>1.3</v>
      </c>
      <c r="E121" s="1">
        <v>0.24</v>
      </c>
      <c r="F121" s="1">
        <v>7.92</v>
      </c>
      <c r="G121" s="1">
        <v>0.04</v>
      </c>
      <c r="H121" s="1"/>
      <c r="I121" s="1"/>
      <c r="J121" s="1">
        <v>0.28000000000000003</v>
      </c>
      <c r="K121" s="1">
        <v>5.8</v>
      </c>
      <c r="L121" s="1">
        <v>30</v>
      </c>
      <c r="M121" s="1">
        <v>9.4</v>
      </c>
      <c r="N121" s="1">
        <v>0.78</v>
      </c>
      <c r="O121" s="1">
        <v>39.6</v>
      </c>
    </row>
    <row r="122" spans="1:15" x14ac:dyDescent="0.25">
      <c r="A122" s="1" t="s">
        <v>34</v>
      </c>
      <c r="B122" s="1" t="s">
        <v>21</v>
      </c>
      <c r="C122" s="2">
        <v>100</v>
      </c>
      <c r="D122" s="1">
        <v>0.4</v>
      </c>
      <c r="E122" s="1">
        <v>0.4</v>
      </c>
      <c r="F122" s="1">
        <v>10.6</v>
      </c>
      <c r="G122" s="1">
        <v>0.03</v>
      </c>
      <c r="H122" s="1">
        <v>10</v>
      </c>
      <c r="I122" s="1"/>
      <c r="J122" s="1">
        <v>0.2</v>
      </c>
      <c r="K122" s="1">
        <v>16</v>
      </c>
      <c r="L122" s="1">
        <v>11</v>
      </c>
      <c r="M122" s="1">
        <v>9</v>
      </c>
      <c r="N122" s="1">
        <v>2.2000000000000002</v>
      </c>
      <c r="O122" s="1">
        <v>47</v>
      </c>
    </row>
    <row r="123" spans="1:15" x14ac:dyDescent="0.25">
      <c r="A123" s="66" t="s">
        <v>25</v>
      </c>
      <c r="B123" s="67"/>
      <c r="C123" s="2"/>
      <c r="D123" s="1">
        <f t="shared" ref="D123:O123" si="15">SUM(D117:D122)</f>
        <v>16.399999999999999</v>
      </c>
      <c r="E123" s="1">
        <f t="shared" si="15"/>
        <v>10.82</v>
      </c>
      <c r="F123" s="1">
        <f t="shared" si="15"/>
        <v>102.02</v>
      </c>
      <c r="G123" s="1">
        <f t="shared" si="15"/>
        <v>0.36499999999999999</v>
      </c>
      <c r="H123" s="1">
        <f t="shared" si="15"/>
        <v>11.3</v>
      </c>
      <c r="I123" s="1">
        <f t="shared" si="15"/>
        <v>0.02</v>
      </c>
      <c r="J123" s="1">
        <f t="shared" si="15"/>
        <v>3.0300000000000002</v>
      </c>
      <c r="K123" s="1">
        <f t="shared" si="15"/>
        <v>180.70000000000002</v>
      </c>
      <c r="L123" s="1">
        <f t="shared" si="15"/>
        <v>334.1</v>
      </c>
      <c r="M123" s="1">
        <f t="shared" si="15"/>
        <v>137</v>
      </c>
      <c r="N123" s="1">
        <f t="shared" si="15"/>
        <v>7.74</v>
      </c>
      <c r="O123" s="1">
        <f t="shared" si="15"/>
        <v>575.45000000000005</v>
      </c>
    </row>
    <row r="124" spans="1:15" x14ac:dyDescent="0.25">
      <c r="A124" t="s">
        <v>26</v>
      </c>
      <c r="C124" s="3"/>
    </row>
    <row r="125" spans="1:15" x14ac:dyDescent="0.25">
      <c r="A125" s="1">
        <v>202</v>
      </c>
      <c r="B125" s="4" t="s">
        <v>78</v>
      </c>
      <c r="C125" s="2">
        <v>250</v>
      </c>
      <c r="D125" s="1">
        <v>1.8740000000000001</v>
      </c>
      <c r="E125" s="1">
        <v>3.86</v>
      </c>
      <c r="F125" s="1">
        <v>11.03</v>
      </c>
      <c r="G125" s="1">
        <v>7.0000000000000007E-2</v>
      </c>
      <c r="H125" s="1">
        <v>8.52</v>
      </c>
      <c r="I125" s="1">
        <v>0.19900000000000001</v>
      </c>
      <c r="J125" s="1">
        <v>0.19500000000000001</v>
      </c>
      <c r="K125" s="1">
        <v>23.19</v>
      </c>
      <c r="L125" s="1">
        <v>103.2</v>
      </c>
      <c r="M125" s="1">
        <v>21.51</v>
      </c>
      <c r="N125" s="1">
        <v>0.78</v>
      </c>
      <c r="O125" s="1">
        <v>83.71</v>
      </c>
    </row>
    <row r="126" spans="1:15" x14ac:dyDescent="0.25">
      <c r="A126" s="1" t="s">
        <v>114</v>
      </c>
      <c r="B126" s="5" t="s">
        <v>122</v>
      </c>
      <c r="C126" s="19" t="s">
        <v>123</v>
      </c>
      <c r="D126" s="5">
        <v>8</v>
      </c>
      <c r="E126" s="5">
        <v>10.199999999999999</v>
      </c>
      <c r="F126" s="5">
        <v>60.6</v>
      </c>
      <c r="H126" s="1"/>
      <c r="I126" s="1"/>
      <c r="J126" s="1"/>
      <c r="K126" s="1"/>
      <c r="L126" s="1"/>
      <c r="M126" s="1"/>
      <c r="N126" s="1"/>
      <c r="O126" s="5">
        <v>370</v>
      </c>
    </row>
    <row r="127" spans="1:15" x14ac:dyDescent="0.25">
      <c r="A127" s="1">
        <v>122</v>
      </c>
      <c r="B127" s="1" t="s">
        <v>44</v>
      </c>
      <c r="C127" s="2">
        <v>200</v>
      </c>
      <c r="D127" s="1">
        <v>7.0000000000000007E-2</v>
      </c>
      <c r="E127" s="1"/>
      <c r="F127" s="1">
        <v>23.61</v>
      </c>
      <c r="G127" s="1">
        <v>0.02</v>
      </c>
      <c r="H127" s="1">
        <v>0.4</v>
      </c>
      <c r="I127" s="1">
        <v>7.0000000000000007E-2</v>
      </c>
      <c r="J127" s="1">
        <v>1</v>
      </c>
      <c r="K127" s="1">
        <v>32</v>
      </c>
      <c r="L127" s="1">
        <v>26</v>
      </c>
      <c r="M127" s="1">
        <v>16</v>
      </c>
      <c r="N127" s="1">
        <v>0.06</v>
      </c>
      <c r="O127" s="1">
        <v>105.4</v>
      </c>
    </row>
    <row r="128" spans="1:15" x14ac:dyDescent="0.25">
      <c r="A128" s="1" t="s">
        <v>34</v>
      </c>
      <c r="B128" s="1" t="s">
        <v>57</v>
      </c>
      <c r="C128" s="2">
        <v>20</v>
      </c>
      <c r="D128" s="1">
        <v>0.2</v>
      </c>
      <c r="E128" s="1">
        <v>14.4</v>
      </c>
      <c r="F128" s="1">
        <v>0.2</v>
      </c>
      <c r="G128" s="1"/>
      <c r="H128" s="1"/>
      <c r="I128" s="1">
        <v>0.01</v>
      </c>
      <c r="J128" s="1">
        <v>4</v>
      </c>
      <c r="K128" s="1">
        <v>6</v>
      </c>
      <c r="L128" s="1"/>
      <c r="M128" s="1"/>
      <c r="N128" s="1"/>
      <c r="O128" s="1">
        <v>132</v>
      </c>
    </row>
    <row r="129" spans="1:15" x14ac:dyDescent="0.25">
      <c r="A129" s="1" t="s">
        <v>34</v>
      </c>
      <c r="B129" s="1" t="s">
        <v>48</v>
      </c>
      <c r="C129" s="2">
        <v>100</v>
      </c>
      <c r="D129" s="1">
        <v>0.9</v>
      </c>
      <c r="E129" s="1">
        <v>0.2</v>
      </c>
      <c r="F129" s="1">
        <v>8.1</v>
      </c>
      <c r="G129" s="1">
        <v>0.04</v>
      </c>
      <c r="H129" s="1">
        <v>60</v>
      </c>
      <c r="I129" s="1">
        <v>8.0000000000000002E-3</v>
      </c>
      <c r="J129" s="1">
        <v>0.2</v>
      </c>
      <c r="K129" s="1">
        <v>34</v>
      </c>
      <c r="L129" s="1">
        <v>23</v>
      </c>
      <c r="M129" s="1">
        <v>13</v>
      </c>
      <c r="N129" s="1">
        <v>0.3</v>
      </c>
      <c r="O129" s="1">
        <v>43</v>
      </c>
    </row>
    <row r="130" spans="1:15" x14ac:dyDescent="0.25">
      <c r="A130" s="1" t="s">
        <v>34</v>
      </c>
      <c r="B130" s="1" t="s">
        <v>27</v>
      </c>
      <c r="C130" s="2">
        <v>50</v>
      </c>
      <c r="D130" s="1">
        <v>3.95</v>
      </c>
      <c r="E130" s="1">
        <v>0.5</v>
      </c>
      <c r="F130" s="1">
        <v>24.15</v>
      </c>
      <c r="G130" s="1">
        <v>7.4999999999999997E-2</v>
      </c>
      <c r="H130" s="1"/>
      <c r="I130" s="1"/>
      <c r="J130" s="1">
        <v>0.65</v>
      </c>
      <c r="K130" s="1">
        <v>11.5</v>
      </c>
      <c r="L130" s="1">
        <v>43.5</v>
      </c>
      <c r="M130" s="1">
        <v>7</v>
      </c>
      <c r="N130" s="1">
        <v>1</v>
      </c>
      <c r="O130" s="1">
        <v>115</v>
      </c>
    </row>
    <row r="131" spans="1:15" x14ac:dyDescent="0.25">
      <c r="A131" s="1" t="s">
        <v>34</v>
      </c>
      <c r="B131" s="1" t="s">
        <v>28</v>
      </c>
      <c r="C131" s="2">
        <v>30</v>
      </c>
      <c r="D131" s="5">
        <v>1.95</v>
      </c>
      <c r="E131" s="1">
        <v>0.36</v>
      </c>
      <c r="F131" s="5">
        <v>11.88</v>
      </c>
      <c r="G131" s="5">
        <v>0.06</v>
      </c>
      <c r="H131" s="1"/>
      <c r="I131" s="1"/>
      <c r="J131" s="5">
        <v>0.42</v>
      </c>
      <c r="K131" s="5">
        <v>8.6999999999999993</v>
      </c>
      <c r="L131" s="5">
        <v>45</v>
      </c>
      <c r="M131" s="5">
        <v>14.1</v>
      </c>
      <c r="N131" s="5">
        <v>1.17</v>
      </c>
      <c r="O131" s="5">
        <v>59.4</v>
      </c>
    </row>
    <row r="132" spans="1:15" x14ac:dyDescent="0.25">
      <c r="A132" s="66" t="s">
        <v>35</v>
      </c>
      <c r="B132" s="67"/>
      <c r="C132" s="2"/>
      <c r="D132" s="1">
        <f t="shared" ref="D132:O132" si="16">SUM(D125:D131)</f>
        <v>16.943999999999999</v>
      </c>
      <c r="E132" s="1">
        <f t="shared" si="16"/>
        <v>29.52</v>
      </c>
      <c r="F132" s="1">
        <f t="shared" si="16"/>
        <v>139.57</v>
      </c>
      <c r="G132" s="1">
        <f t="shared" si="16"/>
        <v>0.26500000000000001</v>
      </c>
      <c r="H132" s="1">
        <f t="shared" si="16"/>
        <v>68.92</v>
      </c>
      <c r="I132" s="1">
        <f t="shared" si="16"/>
        <v>0.28700000000000003</v>
      </c>
      <c r="J132" s="1">
        <f t="shared" si="16"/>
        <v>6.4650000000000007</v>
      </c>
      <c r="K132" s="1">
        <f t="shared" si="16"/>
        <v>115.39</v>
      </c>
      <c r="L132" s="1">
        <f t="shared" si="16"/>
        <v>240.7</v>
      </c>
      <c r="M132" s="1">
        <f t="shared" si="16"/>
        <v>71.61</v>
      </c>
      <c r="N132" s="1">
        <f t="shared" si="16"/>
        <v>3.31</v>
      </c>
      <c r="O132" s="1">
        <f t="shared" si="16"/>
        <v>908.51</v>
      </c>
    </row>
    <row r="133" spans="1:15" x14ac:dyDescent="0.25">
      <c r="A133" s="68" t="s">
        <v>36</v>
      </c>
      <c r="B133" s="68"/>
      <c r="C133" s="1"/>
      <c r="D133" s="1">
        <f t="shared" ref="D133:O133" si="17">D123+D132</f>
        <v>33.343999999999994</v>
      </c>
      <c r="E133" s="1">
        <f t="shared" si="17"/>
        <v>40.340000000000003</v>
      </c>
      <c r="F133" s="1">
        <f t="shared" si="17"/>
        <v>241.58999999999997</v>
      </c>
      <c r="G133" s="1">
        <f t="shared" si="17"/>
        <v>0.63</v>
      </c>
      <c r="H133" s="1">
        <f t="shared" si="17"/>
        <v>80.22</v>
      </c>
      <c r="I133" s="1">
        <f t="shared" si="17"/>
        <v>0.30700000000000005</v>
      </c>
      <c r="J133" s="1">
        <f t="shared" si="17"/>
        <v>9.495000000000001</v>
      </c>
      <c r="K133" s="1">
        <f t="shared" si="17"/>
        <v>296.09000000000003</v>
      </c>
      <c r="L133" s="1">
        <f t="shared" si="17"/>
        <v>574.79999999999995</v>
      </c>
      <c r="M133" s="1">
        <f t="shared" si="17"/>
        <v>208.61</v>
      </c>
      <c r="N133" s="1">
        <f t="shared" si="17"/>
        <v>11.05</v>
      </c>
      <c r="O133" s="1">
        <f t="shared" si="17"/>
        <v>1483.96</v>
      </c>
    </row>
    <row r="134" spans="1:15" x14ac:dyDescent="0.25">
      <c r="A134" t="s">
        <v>79</v>
      </c>
    </row>
    <row r="135" spans="1:15" x14ac:dyDescent="0.25">
      <c r="A135" t="s">
        <v>19</v>
      </c>
    </row>
    <row r="136" spans="1:15" x14ac:dyDescent="0.25">
      <c r="A136" s="64"/>
      <c r="B136" s="64"/>
      <c r="C136" s="65" t="s">
        <v>1</v>
      </c>
      <c r="D136" s="64" t="s">
        <v>15</v>
      </c>
      <c r="E136" s="64"/>
      <c r="F136" s="64"/>
      <c r="G136" s="64" t="s">
        <v>14</v>
      </c>
      <c r="H136" s="64"/>
      <c r="I136" s="64"/>
      <c r="J136" s="64"/>
      <c r="K136" s="64" t="s">
        <v>16</v>
      </c>
      <c r="L136" s="64"/>
      <c r="M136" s="64"/>
      <c r="N136" s="64"/>
      <c r="O136" s="65" t="s">
        <v>13</v>
      </c>
    </row>
    <row r="137" spans="1:15" x14ac:dyDescent="0.25">
      <c r="A137" s="1" t="s">
        <v>17</v>
      </c>
      <c r="B137" s="1" t="s">
        <v>0</v>
      </c>
      <c r="C137" s="65"/>
      <c r="D137" s="1" t="s">
        <v>2</v>
      </c>
      <c r="E137" s="1" t="s">
        <v>3</v>
      </c>
      <c r="F137" s="1" t="s">
        <v>4</v>
      </c>
      <c r="G137" s="1" t="s">
        <v>5</v>
      </c>
      <c r="H137" s="1" t="s">
        <v>6</v>
      </c>
      <c r="I137" s="1" t="s">
        <v>7</v>
      </c>
      <c r="J137" s="1" t="s">
        <v>8</v>
      </c>
      <c r="K137" s="1" t="s">
        <v>9</v>
      </c>
      <c r="L137" s="1" t="s">
        <v>10</v>
      </c>
      <c r="M137" s="1" t="s">
        <v>11</v>
      </c>
      <c r="N137" s="1" t="s">
        <v>12</v>
      </c>
      <c r="O137" s="65"/>
    </row>
    <row r="138" spans="1:15" x14ac:dyDescent="0.25">
      <c r="A138" s="1">
        <v>262</v>
      </c>
      <c r="B138" s="1" t="s">
        <v>106</v>
      </c>
      <c r="C138" s="2" t="s">
        <v>20</v>
      </c>
      <c r="D138" s="1">
        <v>5.04</v>
      </c>
      <c r="E138" s="1">
        <v>14.13</v>
      </c>
      <c r="F138" s="1">
        <v>30.42</v>
      </c>
      <c r="G138" s="1">
        <v>0.09</v>
      </c>
      <c r="H138" s="1">
        <v>1.17</v>
      </c>
      <c r="I138" s="1">
        <v>0.06</v>
      </c>
      <c r="J138" s="1">
        <v>0.19</v>
      </c>
      <c r="K138" s="1">
        <v>129.21</v>
      </c>
      <c r="L138" s="1">
        <v>157.13999999999999</v>
      </c>
      <c r="M138" s="1">
        <v>20.22</v>
      </c>
      <c r="N138" s="1">
        <v>0.96</v>
      </c>
      <c r="O138" s="1">
        <v>243.95</v>
      </c>
    </row>
    <row r="139" spans="1:15" x14ac:dyDescent="0.25">
      <c r="A139" s="1" t="s">
        <v>34</v>
      </c>
      <c r="B139" s="1" t="s">
        <v>81</v>
      </c>
      <c r="C139" s="2">
        <v>20</v>
      </c>
      <c r="D139" s="1">
        <v>1.3</v>
      </c>
      <c r="E139" s="1">
        <v>0.24</v>
      </c>
      <c r="F139" s="1">
        <v>7.92</v>
      </c>
      <c r="G139" s="1">
        <v>0.04</v>
      </c>
      <c r="H139" s="1"/>
      <c r="I139" s="1"/>
      <c r="J139" s="1">
        <v>0.28000000000000003</v>
      </c>
      <c r="K139" s="1">
        <v>5.8</v>
      </c>
      <c r="L139" s="1">
        <v>30</v>
      </c>
      <c r="M139" s="1">
        <v>9.4</v>
      </c>
      <c r="N139" s="1">
        <v>0.78</v>
      </c>
      <c r="O139" s="1">
        <v>39.6</v>
      </c>
    </row>
    <row r="140" spans="1:15" x14ac:dyDescent="0.25">
      <c r="A140" s="1">
        <v>642</v>
      </c>
      <c r="B140" s="1" t="s">
        <v>46</v>
      </c>
      <c r="C140" s="2">
        <v>200</v>
      </c>
      <c r="D140" s="1">
        <v>3.84</v>
      </c>
      <c r="E140" s="1">
        <v>3.1</v>
      </c>
      <c r="F140" s="1">
        <v>25.17</v>
      </c>
      <c r="G140" s="1">
        <v>0.04</v>
      </c>
      <c r="H140" s="1">
        <v>1.3</v>
      </c>
      <c r="I140" s="1">
        <v>0.02</v>
      </c>
      <c r="J140" s="1">
        <v>1.2E-2</v>
      </c>
      <c r="K140" s="1">
        <v>125.75</v>
      </c>
      <c r="L140" s="1">
        <v>116.2</v>
      </c>
      <c r="M140" s="1">
        <v>31</v>
      </c>
      <c r="N140" s="1">
        <v>1.04</v>
      </c>
      <c r="O140" s="1">
        <v>145.36000000000001</v>
      </c>
    </row>
    <row r="141" spans="1:15" x14ac:dyDescent="0.25">
      <c r="A141" s="1" t="s">
        <v>34</v>
      </c>
      <c r="B141" s="1" t="s">
        <v>27</v>
      </c>
      <c r="C141" s="2">
        <v>40</v>
      </c>
      <c r="D141" s="1">
        <v>3.2</v>
      </c>
      <c r="E141" s="1">
        <v>4</v>
      </c>
      <c r="F141" s="1">
        <v>19.32</v>
      </c>
      <c r="G141" s="1">
        <v>0.06</v>
      </c>
      <c r="H141" s="1"/>
      <c r="I141" s="1"/>
      <c r="J141" s="1">
        <v>0.52</v>
      </c>
      <c r="K141" s="1">
        <v>9.1999999999999993</v>
      </c>
      <c r="L141" s="1">
        <v>34.799999999999997</v>
      </c>
      <c r="M141" s="1">
        <v>5.6</v>
      </c>
      <c r="N141" s="1">
        <v>0.4</v>
      </c>
      <c r="O141" s="1">
        <v>92</v>
      </c>
    </row>
    <row r="142" spans="1:15" x14ac:dyDescent="0.25">
      <c r="A142" s="1" t="s">
        <v>34</v>
      </c>
      <c r="B142" s="1" t="s">
        <v>27</v>
      </c>
      <c r="C142" s="2">
        <v>50</v>
      </c>
      <c r="D142" s="1">
        <v>3.95</v>
      </c>
      <c r="E142" s="1">
        <v>0.5</v>
      </c>
      <c r="F142" s="1">
        <v>24.15</v>
      </c>
      <c r="G142" s="1">
        <v>7.4999999999999997E-2</v>
      </c>
      <c r="H142" s="1"/>
      <c r="I142" s="1"/>
      <c r="J142" s="1">
        <v>0.65</v>
      </c>
      <c r="K142" s="1">
        <v>11.5</v>
      </c>
      <c r="L142" s="1">
        <v>43.5</v>
      </c>
      <c r="M142" s="1">
        <v>7</v>
      </c>
      <c r="N142" s="1">
        <v>1</v>
      </c>
      <c r="O142" s="1">
        <v>115</v>
      </c>
    </row>
    <row r="143" spans="1:15" x14ac:dyDescent="0.25">
      <c r="A143" s="1" t="s">
        <v>34</v>
      </c>
      <c r="B143" s="1" t="s">
        <v>48</v>
      </c>
      <c r="C143" s="2">
        <v>100</v>
      </c>
      <c r="D143" s="1">
        <v>0.9</v>
      </c>
      <c r="E143" s="1">
        <v>0.2</v>
      </c>
      <c r="F143" s="1">
        <v>8.1</v>
      </c>
      <c r="G143" s="1">
        <v>0.04</v>
      </c>
      <c r="H143" s="1">
        <v>60</v>
      </c>
      <c r="I143" s="1">
        <v>8.0000000000000002E-3</v>
      </c>
      <c r="J143" s="1">
        <v>0.2</v>
      </c>
      <c r="K143" s="1">
        <v>34</v>
      </c>
      <c r="L143" s="1">
        <v>23</v>
      </c>
      <c r="M143" s="1">
        <v>13</v>
      </c>
      <c r="N143" s="1">
        <v>0.3</v>
      </c>
      <c r="O143" s="1">
        <v>43</v>
      </c>
    </row>
    <row r="144" spans="1:15" x14ac:dyDescent="0.25">
      <c r="A144" s="66" t="s">
        <v>25</v>
      </c>
      <c r="B144" s="67"/>
      <c r="C144" s="2"/>
      <c r="D144" s="1">
        <f>SUM(D138:D143)</f>
        <v>18.229999999999997</v>
      </c>
      <c r="E144" s="1">
        <f t="shared" ref="E144:O144" si="18">SUM(E138:E143)</f>
        <v>22.17</v>
      </c>
      <c r="F144" s="1">
        <f t="shared" si="18"/>
        <v>115.08000000000001</v>
      </c>
      <c r="G144" s="1">
        <f t="shared" si="18"/>
        <v>0.34499999999999997</v>
      </c>
      <c r="H144" s="1">
        <f t="shared" si="18"/>
        <v>62.47</v>
      </c>
      <c r="I144" s="1">
        <f t="shared" si="18"/>
        <v>8.7999999999999995E-2</v>
      </c>
      <c r="J144" s="1">
        <f t="shared" si="18"/>
        <v>1.8520000000000001</v>
      </c>
      <c r="K144" s="1">
        <f t="shared" si="18"/>
        <v>315.45999999999998</v>
      </c>
      <c r="L144" s="1">
        <f t="shared" si="18"/>
        <v>404.64</v>
      </c>
      <c r="M144" s="1">
        <f t="shared" si="18"/>
        <v>86.22</v>
      </c>
      <c r="N144" s="1">
        <f t="shared" si="18"/>
        <v>4.4799999999999995</v>
      </c>
      <c r="O144" s="1">
        <f t="shared" si="18"/>
        <v>678.91000000000008</v>
      </c>
    </row>
    <row r="145" spans="1:15" x14ac:dyDescent="0.25">
      <c r="A145" t="s">
        <v>26</v>
      </c>
      <c r="C145" s="3"/>
    </row>
    <row r="146" spans="1:15" x14ac:dyDescent="0.25">
      <c r="A146" s="1">
        <v>50</v>
      </c>
      <c r="B146" s="1" t="s">
        <v>105</v>
      </c>
      <c r="C146" s="2">
        <v>60</v>
      </c>
      <c r="D146" s="1">
        <v>5.0999999999999996</v>
      </c>
      <c r="E146" s="1">
        <v>4.5999999999999996</v>
      </c>
      <c r="F146" s="1">
        <v>0.3</v>
      </c>
      <c r="G146" s="1">
        <v>0.03</v>
      </c>
      <c r="H146" s="1"/>
      <c r="I146" s="1">
        <v>1.7000000000000001E-2</v>
      </c>
      <c r="J146" s="1">
        <v>0.2</v>
      </c>
      <c r="K146" s="1">
        <v>22</v>
      </c>
      <c r="L146" s="1">
        <v>77</v>
      </c>
      <c r="M146" s="1">
        <v>5</v>
      </c>
      <c r="N146" s="1">
        <v>1</v>
      </c>
      <c r="O146" s="1">
        <v>63</v>
      </c>
    </row>
    <row r="147" spans="1:15" x14ac:dyDescent="0.25">
      <c r="A147" s="1">
        <v>109</v>
      </c>
      <c r="B147" s="4" t="s">
        <v>82</v>
      </c>
      <c r="C147" s="2" t="s">
        <v>83</v>
      </c>
      <c r="D147" s="1">
        <v>2.5</v>
      </c>
      <c r="E147" s="1">
        <v>4.8</v>
      </c>
      <c r="F147" s="1">
        <v>7.92</v>
      </c>
      <c r="G147" s="1">
        <v>5.0999999999999997E-2</v>
      </c>
      <c r="H147" s="1">
        <v>12.8</v>
      </c>
      <c r="I147" s="1">
        <v>2E-3</v>
      </c>
      <c r="J147" s="1">
        <v>0.8</v>
      </c>
      <c r="K147" s="1">
        <v>63</v>
      </c>
      <c r="L147" s="1">
        <v>200</v>
      </c>
      <c r="M147" s="1">
        <v>31</v>
      </c>
      <c r="N147" s="1">
        <v>1.3</v>
      </c>
      <c r="O147" s="1">
        <v>97.38</v>
      </c>
    </row>
    <row r="148" spans="1:15" x14ac:dyDescent="0.25">
      <c r="A148" s="1" t="s">
        <v>114</v>
      </c>
      <c r="B148" s="4" t="s">
        <v>84</v>
      </c>
      <c r="C148" s="2" t="s">
        <v>30</v>
      </c>
      <c r="D148" s="1">
        <v>11.36</v>
      </c>
      <c r="E148" s="1">
        <v>14.37</v>
      </c>
      <c r="F148" s="1">
        <v>12.36</v>
      </c>
      <c r="G148" s="1">
        <v>0.04</v>
      </c>
      <c r="H148" s="1"/>
      <c r="I148" s="1">
        <v>0.04</v>
      </c>
      <c r="J148" s="1">
        <v>0.39</v>
      </c>
      <c r="K148" s="1">
        <v>7.74</v>
      </c>
      <c r="L148" s="1">
        <v>68.84</v>
      </c>
      <c r="M148" s="1">
        <v>8.77</v>
      </c>
      <c r="N148" s="1">
        <v>1.1100000000000001</v>
      </c>
      <c r="O148" s="1">
        <v>226.17</v>
      </c>
    </row>
    <row r="149" spans="1:15" x14ac:dyDescent="0.25">
      <c r="A149" s="1">
        <v>471</v>
      </c>
      <c r="B149" s="1" t="s">
        <v>77</v>
      </c>
      <c r="C149" s="2" t="s">
        <v>43</v>
      </c>
      <c r="D149" s="1">
        <v>5.4</v>
      </c>
      <c r="E149" s="1">
        <v>6.12</v>
      </c>
      <c r="F149" s="1">
        <v>26.28</v>
      </c>
      <c r="G149" s="1">
        <v>0.14000000000000001</v>
      </c>
      <c r="H149" s="1"/>
      <c r="I149" s="1"/>
      <c r="J149" s="1">
        <v>1.62</v>
      </c>
      <c r="K149" s="1">
        <v>21.6</v>
      </c>
      <c r="L149" s="1">
        <v>129.6</v>
      </c>
      <c r="M149" s="1">
        <v>88.2</v>
      </c>
      <c r="N149" s="1">
        <v>2.88</v>
      </c>
      <c r="O149" s="1">
        <v>181.8</v>
      </c>
    </row>
    <row r="150" spans="1:15" x14ac:dyDescent="0.25">
      <c r="A150" s="1">
        <v>868</v>
      </c>
      <c r="B150" s="1" t="s">
        <v>33</v>
      </c>
      <c r="C150" s="2">
        <v>200</v>
      </c>
      <c r="D150" s="1">
        <v>0.06</v>
      </c>
      <c r="E150" s="1"/>
      <c r="F150" s="1">
        <v>31.4</v>
      </c>
      <c r="G150" s="1">
        <v>0.02</v>
      </c>
      <c r="H150" s="1">
        <v>0.4</v>
      </c>
      <c r="I150" s="1">
        <v>8.0000000000000004E-4</v>
      </c>
      <c r="J150" s="1">
        <v>1</v>
      </c>
      <c r="K150" s="1">
        <v>18</v>
      </c>
      <c r="L150" s="1">
        <v>10</v>
      </c>
      <c r="M150" s="1">
        <v>4</v>
      </c>
      <c r="N150" s="1">
        <v>0.2</v>
      </c>
      <c r="O150" s="1">
        <v>124</v>
      </c>
    </row>
    <row r="151" spans="1:15" x14ac:dyDescent="0.25">
      <c r="A151" s="1" t="s">
        <v>34</v>
      </c>
      <c r="B151" s="1" t="s">
        <v>63</v>
      </c>
      <c r="C151" s="2">
        <v>100</v>
      </c>
      <c r="D151" s="1">
        <v>0.4</v>
      </c>
      <c r="E151" s="1">
        <v>0.4</v>
      </c>
      <c r="F151" s="1">
        <v>10.6</v>
      </c>
      <c r="G151" s="1">
        <v>3.0000000000000001E-3</v>
      </c>
      <c r="H151" s="1">
        <v>10</v>
      </c>
      <c r="I151" s="1"/>
      <c r="J151" s="1">
        <v>0.2</v>
      </c>
      <c r="K151" s="1">
        <v>16</v>
      </c>
      <c r="L151" s="1">
        <v>11</v>
      </c>
      <c r="M151" s="1">
        <v>9</v>
      </c>
      <c r="N151" s="1">
        <v>2.2000000000000002</v>
      </c>
      <c r="O151" s="1">
        <v>47</v>
      </c>
    </row>
    <row r="152" spans="1:15" x14ac:dyDescent="0.25">
      <c r="A152" s="1" t="s">
        <v>34</v>
      </c>
      <c r="B152" s="1" t="s">
        <v>27</v>
      </c>
      <c r="C152" s="2">
        <v>50</v>
      </c>
      <c r="D152" s="1">
        <v>3.95</v>
      </c>
      <c r="E152" s="1">
        <v>0.5</v>
      </c>
      <c r="F152" s="1">
        <v>24.15</v>
      </c>
      <c r="G152" s="1">
        <v>7.4999999999999997E-2</v>
      </c>
      <c r="H152" s="1"/>
      <c r="I152" s="1"/>
      <c r="J152" s="1">
        <v>0.65</v>
      </c>
      <c r="K152" s="1">
        <v>11.5</v>
      </c>
      <c r="L152" s="1">
        <v>43.5</v>
      </c>
      <c r="M152" s="1">
        <v>7</v>
      </c>
      <c r="N152" s="1">
        <v>1</v>
      </c>
      <c r="O152" s="1">
        <v>115</v>
      </c>
    </row>
    <row r="153" spans="1:15" x14ac:dyDescent="0.25">
      <c r="A153" s="1" t="s">
        <v>34</v>
      </c>
      <c r="B153" s="1" t="s">
        <v>28</v>
      </c>
      <c r="C153" s="2">
        <v>30</v>
      </c>
      <c r="D153" s="5">
        <v>1.95</v>
      </c>
      <c r="E153" s="1">
        <v>0.36</v>
      </c>
      <c r="F153" s="5">
        <v>11.88</v>
      </c>
      <c r="G153" s="5">
        <v>0.06</v>
      </c>
      <c r="H153" s="1"/>
      <c r="I153" s="1"/>
      <c r="J153" s="5">
        <v>0.42</v>
      </c>
      <c r="K153" s="5">
        <v>8.6999999999999993</v>
      </c>
      <c r="L153" s="5">
        <v>45</v>
      </c>
      <c r="M153" s="5">
        <v>14.1</v>
      </c>
      <c r="N153" s="5">
        <v>1.17</v>
      </c>
      <c r="O153" s="5">
        <v>59.4</v>
      </c>
    </row>
    <row r="154" spans="1:15" x14ac:dyDescent="0.25">
      <c r="A154" s="66" t="s">
        <v>35</v>
      </c>
      <c r="B154" s="67"/>
      <c r="C154" s="2"/>
      <c r="D154" s="1">
        <f>SUM(D146:D153)</f>
        <v>30.719999999999995</v>
      </c>
      <c r="E154" s="1">
        <f t="shared" ref="E154:O154" si="19">SUM(E146:E153)</f>
        <v>31.149999999999995</v>
      </c>
      <c r="F154" s="1">
        <f t="shared" si="19"/>
        <v>124.88999999999999</v>
      </c>
      <c r="G154" s="1">
        <f t="shared" si="19"/>
        <v>0.41900000000000004</v>
      </c>
      <c r="H154" s="1">
        <f t="shared" si="19"/>
        <v>23.200000000000003</v>
      </c>
      <c r="I154" s="1">
        <f t="shared" si="19"/>
        <v>5.9800000000000006E-2</v>
      </c>
      <c r="J154" s="1">
        <f t="shared" si="19"/>
        <v>5.28</v>
      </c>
      <c r="K154" s="1">
        <f t="shared" si="19"/>
        <v>168.54</v>
      </c>
      <c r="L154" s="1">
        <f t="shared" si="19"/>
        <v>584.94000000000005</v>
      </c>
      <c r="M154" s="1">
        <f t="shared" si="19"/>
        <v>167.07</v>
      </c>
      <c r="N154" s="1">
        <f t="shared" si="19"/>
        <v>10.860000000000001</v>
      </c>
      <c r="O154" s="1">
        <f t="shared" si="19"/>
        <v>913.74999999999989</v>
      </c>
    </row>
    <row r="155" spans="1:15" x14ac:dyDescent="0.25">
      <c r="A155" s="68" t="s">
        <v>36</v>
      </c>
      <c r="B155" s="68"/>
      <c r="C155" s="1"/>
      <c r="D155" s="1">
        <f>D144+D154</f>
        <v>48.949999999999989</v>
      </c>
      <c r="E155" s="1">
        <f t="shared" ref="E155:O155" si="20">E144+E154</f>
        <v>53.319999999999993</v>
      </c>
      <c r="F155" s="1">
        <f t="shared" si="20"/>
        <v>239.97</v>
      </c>
      <c r="G155" s="1">
        <f t="shared" si="20"/>
        <v>0.76400000000000001</v>
      </c>
      <c r="H155" s="1">
        <f t="shared" si="20"/>
        <v>85.67</v>
      </c>
      <c r="I155" s="1">
        <f t="shared" si="20"/>
        <v>0.14779999999999999</v>
      </c>
      <c r="J155" s="1">
        <f t="shared" si="20"/>
        <v>7.1320000000000006</v>
      </c>
      <c r="K155" s="1">
        <f t="shared" si="20"/>
        <v>484</v>
      </c>
      <c r="L155" s="1">
        <f t="shared" si="20"/>
        <v>989.58</v>
      </c>
      <c r="M155" s="1">
        <f t="shared" si="20"/>
        <v>253.29</v>
      </c>
      <c r="N155" s="1">
        <f t="shared" si="20"/>
        <v>15.34</v>
      </c>
      <c r="O155" s="1">
        <f t="shared" si="20"/>
        <v>1592.6599999999999</v>
      </c>
    </row>
    <row r="156" spans="1:15" x14ac:dyDescent="0.25">
      <c r="A156" t="s">
        <v>85</v>
      </c>
    </row>
    <row r="157" spans="1:15" x14ac:dyDescent="0.25">
      <c r="A157" t="s">
        <v>19</v>
      </c>
    </row>
    <row r="158" spans="1:15" x14ac:dyDescent="0.25">
      <c r="A158" s="64"/>
      <c r="B158" s="64"/>
      <c r="C158" s="65" t="s">
        <v>1</v>
      </c>
      <c r="D158" s="64" t="s">
        <v>15</v>
      </c>
      <c r="E158" s="64"/>
      <c r="F158" s="64"/>
      <c r="G158" s="64" t="s">
        <v>14</v>
      </c>
      <c r="H158" s="64"/>
      <c r="I158" s="64"/>
      <c r="J158" s="64"/>
      <c r="K158" s="64" t="s">
        <v>16</v>
      </c>
      <c r="L158" s="64"/>
      <c r="M158" s="64"/>
      <c r="N158" s="64"/>
      <c r="O158" s="65" t="s">
        <v>13</v>
      </c>
    </row>
    <row r="159" spans="1:15" x14ac:dyDescent="0.25">
      <c r="A159" s="1" t="s">
        <v>17</v>
      </c>
      <c r="B159" s="1" t="s">
        <v>0</v>
      </c>
      <c r="C159" s="65"/>
      <c r="D159" s="1" t="s">
        <v>2</v>
      </c>
      <c r="E159" s="1" t="s">
        <v>3</v>
      </c>
      <c r="F159" s="1" t="s">
        <v>51</v>
      </c>
      <c r="G159" s="1" t="s">
        <v>5</v>
      </c>
      <c r="H159" s="1" t="s">
        <v>6</v>
      </c>
      <c r="I159" s="1" t="s">
        <v>7</v>
      </c>
      <c r="J159" s="1" t="s">
        <v>8</v>
      </c>
      <c r="K159" s="1" t="s">
        <v>9</v>
      </c>
      <c r="L159" s="1" t="s">
        <v>10</v>
      </c>
      <c r="M159" s="1" t="s">
        <v>11</v>
      </c>
      <c r="N159" s="1" t="s">
        <v>12</v>
      </c>
      <c r="O159" s="65"/>
    </row>
    <row r="160" spans="1:15" x14ac:dyDescent="0.25">
      <c r="A160" s="1">
        <v>262</v>
      </c>
      <c r="B160" s="1" t="s">
        <v>45</v>
      </c>
      <c r="C160" s="2" t="s">
        <v>20</v>
      </c>
      <c r="D160" s="1">
        <v>7.42</v>
      </c>
      <c r="E160" s="1">
        <v>15.85</v>
      </c>
      <c r="F160" s="1">
        <v>32.76</v>
      </c>
      <c r="G160" s="1">
        <v>0.17</v>
      </c>
      <c r="H160" s="1">
        <v>1.03</v>
      </c>
      <c r="I160" s="1">
        <v>0.06</v>
      </c>
      <c r="J160" s="1">
        <v>0.76</v>
      </c>
      <c r="K160" s="1">
        <v>142.19</v>
      </c>
      <c r="L160" s="1">
        <v>229.61</v>
      </c>
      <c r="M160" s="1">
        <v>58.25</v>
      </c>
      <c r="N160" s="1">
        <v>1.65</v>
      </c>
      <c r="O160" s="1">
        <v>278.23</v>
      </c>
    </row>
    <row r="161" spans="1:15" x14ac:dyDescent="0.25">
      <c r="A161" s="1">
        <v>42</v>
      </c>
      <c r="B161" s="1" t="s">
        <v>52</v>
      </c>
      <c r="C161" s="2">
        <v>20</v>
      </c>
      <c r="D161" s="1">
        <v>4.6399999999999997</v>
      </c>
      <c r="E161" s="1">
        <v>5.9</v>
      </c>
      <c r="F161" s="1"/>
      <c r="G161" s="1">
        <v>8.0000000000000002E-3</v>
      </c>
      <c r="H161" s="1">
        <v>0.14000000000000001</v>
      </c>
      <c r="I161" s="1">
        <v>5.1999999999999998E-2</v>
      </c>
      <c r="J161" s="1">
        <v>0.1</v>
      </c>
      <c r="K161" s="1">
        <v>176</v>
      </c>
      <c r="L161" s="1">
        <v>100</v>
      </c>
      <c r="M161" s="1">
        <v>7</v>
      </c>
      <c r="N161" s="1">
        <v>0.02</v>
      </c>
      <c r="O161" s="1">
        <v>72.8</v>
      </c>
    </row>
    <row r="162" spans="1:15" x14ac:dyDescent="0.25">
      <c r="A162" s="1">
        <v>943</v>
      </c>
      <c r="B162" s="1" t="s">
        <v>74</v>
      </c>
      <c r="C162" s="2" t="s">
        <v>86</v>
      </c>
      <c r="D162" s="1">
        <v>1.4</v>
      </c>
      <c r="E162" s="1">
        <v>1.6</v>
      </c>
      <c r="F162" s="1">
        <v>16.399999999999999</v>
      </c>
      <c r="G162" s="1">
        <v>0.02</v>
      </c>
      <c r="H162" s="1">
        <v>0.6</v>
      </c>
      <c r="I162" s="1"/>
      <c r="J162" s="1"/>
      <c r="K162" s="1">
        <v>66</v>
      </c>
      <c r="L162" s="1">
        <v>50</v>
      </c>
      <c r="M162" s="1">
        <v>12</v>
      </c>
      <c r="N162" s="1">
        <v>0.8</v>
      </c>
      <c r="O162" s="1">
        <v>86</v>
      </c>
    </row>
    <row r="163" spans="1:15" x14ac:dyDescent="0.25">
      <c r="A163" s="1" t="s">
        <v>34</v>
      </c>
      <c r="B163" s="1" t="s">
        <v>103</v>
      </c>
      <c r="C163" s="2">
        <v>20</v>
      </c>
      <c r="D163" s="1">
        <v>1.3</v>
      </c>
      <c r="E163" s="1">
        <v>0.24</v>
      </c>
      <c r="F163" s="1">
        <v>7.92</v>
      </c>
      <c r="G163" s="1">
        <v>0.04</v>
      </c>
      <c r="H163" s="1"/>
      <c r="I163" s="1"/>
      <c r="J163" s="1">
        <v>0.28000000000000003</v>
      </c>
      <c r="K163" s="1">
        <v>5.8</v>
      </c>
      <c r="L163" s="1">
        <v>30</v>
      </c>
      <c r="M163" s="1">
        <v>9.4</v>
      </c>
      <c r="N163" s="1">
        <v>0.78</v>
      </c>
      <c r="O163" s="1">
        <v>39.6</v>
      </c>
    </row>
    <row r="164" spans="1:15" x14ac:dyDescent="0.25">
      <c r="A164" s="1" t="s">
        <v>34</v>
      </c>
      <c r="B164" s="1" t="s">
        <v>27</v>
      </c>
      <c r="C164" s="2">
        <v>50</v>
      </c>
      <c r="D164" s="1">
        <v>3.95</v>
      </c>
      <c r="E164" s="1">
        <v>0.5</v>
      </c>
      <c r="F164" s="1">
        <v>24.15</v>
      </c>
      <c r="G164" s="1">
        <v>7.4999999999999997E-2</v>
      </c>
      <c r="H164" s="1"/>
      <c r="I164" s="1"/>
      <c r="J164" s="1">
        <v>0.65</v>
      </c>
      <c r="K164" s="1">
        <v>11.5</v>
      </c>
      <c r="L164" s="1">
        <v>43.5</v>
      </c>
      <c r="M164" s="1">
        <v>7</v>
      </c>
      <c r="N164" s="1">
        <v>1</v>
      </c>
      <c r="O164" s="1">
        <v>115</v>
      </c>
    </row>
    <row r="165" spans="1:15" x14ac:dyDescent="0.25">
      <c r="A165" s="1" t="s">
        <v>34</v>
      </c>
      <c r="B165" s="1" t="s">
        <v>28</v>
      </c>
      <c r="C165" s="2">
        <v>20</v>
      </c>
      <c r="D165" s="1">
        <v>1.3</v>
      </c>
      <c r="E165" s="1">
        <v>0.24</v>
      </c>
      <c r="F165" s="1">
        <v>7.92</v>
      </c>
      <c r="G165" s="1">
        <v>0.04</v>
      </c>
      <c r="H165" s="1"/>
      <c r="I165" s="1"/>
      <c r="J165" s="1">
        <v>0.28000000000000003</v>
      </c>
      <c r="K165" s="1">
        <v>5.8</v>
      </c>
      <c r="L165" s="1">
        <v>30</v>
      </c>
      <c r="M165" s="1">
        <v>9.4</v>
      </c>
      <c r="N165" s="1">
        <v>0.78</v>
      </c>
      <c r="O165" s="1">
        <v>39.6</v>
      </c>
    </row>
    <row r="166" spans="1:15" x14ac:dyDescent="0.25">
      <c r="A166" s="1" t="s">
        <v>34</v>
      </c>
      <c r="B166" s="1" t="s">
        <v>53</v>
      </c>
      <c r="C166" s="2">
        <v>100</v>
      </c>
      <c r="D166" s="1">
        <v>0.9</v>
      </c>
      <c r="E166" s="1">
        <v>0.2</v>
      </c>
      <c r="F166" s="1">
        <v>8.1</v>
      </c>
      <c r="G166" s="1">
        <v>0.04</v>
      </c>
      <c r="H166" s="1">
        <v>60</v>
      </c>
      <c r="I166" s="1"/>
      <c r="J166" s="1">
        <v>8.0000000000000002E-3</v>
      </c>
      <c r="K166" s="1">
        <v>0.2</v>
      </c>
      <c r="L166" s="1">
        <v>34</v>
      </c>
      <c r="M166" s="1">
        <v>23</v>
      </c>
      <c r="N166" s="1">
        <v>13</v>
      </c>
      <c r="O166" s="1">
        <v>43</v>
      </c>
    </row>
    <row r="167" spans="1:15" x14ac:dyDescent="0.25">
      <c r="A167" s="66" t="s">
        <v>25</v>
      </c>
      <c r="B167" s="67"/>
      <c r="C167" s="2"/>
      <c r="D167" s="1">
        <f>SUM(D160:D166)</f>
        <v>20.91</v>
      </c>
      <c r="E167" s="1">
        <f t="shared" ref="E167:N167" si="21">SUM(E160:E166)</f>
        <v>24.529999999999998</v>
      </c>
      <c r="F167" s="1">
        <f t="shared" si="21"/>
        <v>97.249999999999986</v>
      </c>
      <c r="G167" s="1">
        <f t="shared" si="21"/>
        <v>0.39299999999999996</v>
      </c>
      <c r="H167" s="1">
        <f t="shared" si="21"/>
        <v>61.77</v>
      </c>
      <c r="I167" s="1">
        <f t="shared" si="21"/>
        <v>0.11199999999999999</v>
      </c>
      <c r="J167" s="1">
        <f t="shared" si="21"/>
        <v>2.0780000000000003</v>
      </c>
      <c r="K167" s="1">
        <f t="shared" si="21"/>
        <v>407.49</v>
      </c>
      <c r="L167" s="1">
        <f t="shared" si="21"/>
        <v>517.11</v>
      </c>
      <c r="M167" s="1">
        <f t="shared" si="21"/>
        <v>126.05000000000001</v>
      </c>
      <c r="N167" s="1">
        <f t="shared" si="21"/>
        <v>18.03</v>
      </c>
      <c r="O167" s="1">
        <f>SUM(O160:O166)</f>
        <v>674.23000000000013</v>
      </c>
    </row>
    <row r="168" spans="1:15" x14ac:dyDescent="0.25">
      <c r="A168" t="s">
        <v>26</v>
      </c>
      <c r="C168" s="3"/>
    </row>
    <row r="169" spans="1:15" x14ac:dyDescent="0.25">
      <c r="A169" s="1">
        <v>138</v>
      </c>
      <c r="B169" s="4" t="s">
        <v>87</v>
      </c>
      <c r="C169" s="2" t="s">
        <v>88</v>
      </c>
      <c r="D169" s="1">
        <v>4.97</v>
      </c>
      <c r="E169" s="1">
        <v>5.33</v>
      </c>
      <c r="F169" s="1">
        <v>22.78</v>
      </c>
      <c r="G169" s="1">
        <v>0.247</v>
      </c>
      <c r="H169" s="1">
        <v>11.34</v>
      </c>
      <c r="I169" s="1">
        <v>2.3E-2</v>
      </c>
      <c r="J169" s="1">
        <v>0.22</v>
      </c>
      <c r="K169" s="1">
        <v>87.25</v>
      </c>
      <c r="L169" s="1">
        <v>312.74</v>
      </c>
      <c r="M169" s="1">
        <v>33.64</v>
      </c>
      <c r="N169" s="1">
        <v>2.0499999999999998</v>
      </c>
      <c r="O169" s="1">
        <v>156.15</v>
      </c>
    </row>
    <row r="170" spans="1:15" x14ac:dyDescent="0.25">
      <c r="A170" s="1">
        <v>512</v>
      </c>
      <c r="B170" s="4" t="s">
        <v>118</v>
      </c>
      <c r="C170" s="2" t="s">
        <v>93</v>
      </c>
      <c r="D170" s="1">
        <v>11.8</v>
      </c>
      <c r="E170" s="1">
        <v>7.52</v>
      </c>
      <c r="F170" s="1">
        <v>1.1499999999999999</v>
      </c>
      <c r="G170" s="1"/>
      <c r="H170" s="1"/>
      <c r="I170" s="1"/>
      <c r="J170" s="1"/>
      <c r="K170" s="1"/>
      <c r="L170" s="1"/>
      <c r="M170" s="1"/>
      <c r="N170" s="1"/>
      <c r="O170" s="1">
        <v>12.7</v>
      </c>
    </row>
    <row r="171" spans="1:15" x14ac:dyDescent="0.25">
      <c r="A171" s="1">
        <v>466</v>
      </c>
      <c r="B171" s="5" t="s">
        <v>94</v>
      </c>
      <c r="C171" s="2" t="s">
        <v>32</v>
      </c>
      <c r="D171" s="1">
        <v>3.63</v>
      </c>
      <c r="E171" s="1">
        <v>0.53</v>
      </c>
      <c r="F171" s="1">
        <v>29.77</v>
      </c>
      <c r="G171" s="1">
        <v>1E-3</v>
      </c>
      <c r="H171" s="1"/>
      <c r="I171" s="1"/>
      <c r="J171" s="1">
        <v>0.22</v>
      </c>
      <c r="K171" s="1">
        <v>9.9000000000000005E-2</v>
      </c>
      <c r="L171" s="1">
        <v>60</v>
      </c>
      <c r="M171" s="1">
        <v>19.170000000000002</v>
      </c>
      <c r="N171" s="1">
        <v>0.51</v>
      </c>
      <c r="O171" s="1">
        <v>167.21</v>
      </c>
    </row>
    <row r="172" spans="1:15" x14ac:dyDescent="0.25">
      <c r="A172" s="1" t="s">
        <v>34</v>
      </c>
      <c r="B172" s="1" t="s">
        <v>104</v>
      </c>
      <c r="C172" s="2">
        <v>20</v>
      </c>
      <c r="D172" s="1">
        <v>1.3</v>
      </c>
      <c r="E172" s="1">
        <v>0.24</v>
      </c>
      <c r="F172" s="1">
        <v>7.92</v>
      </c>
      <c r="G172" s="1">
        <v>0.04</v>
      </c>
      <c r="H172" s="1"/>
      <c r="I172" s="1"/>
      <c r="J172" s="1">
        <v>0.28000000000000003</v>
      </c>
      <c r="K172" s="1">
        <v>5.8</v>
      </c>
      <c r="L172" s="1">
        <v>30</v>
      </c>
      <c r="M172" s="1">
        <v>9.4</v>
      </c>
      <c r="N172" s="1">
        <v>0.78</v>
      </c>
      <c r="O172" s="1">
        <v>39.6</v>
      </c>
    </row>
    <row r="173" spans="1:15" x14ac:dyDescent="0.25">
      <c r="A173" s="1" t="s">
        <v>34</v>
      </c>
      <c r="B173" s="1" t="s">
        <v>21</v>
      </c>
      <c r="C173" s="2">
        <v>100</v>
      </c>
      <c r="D173" s="1">
        <v>0.4</v>
      </c>
      <c r="E173" s="1">
        <v>0.4</v>
      </c>
      <c r="F173" s="1">
        <v>10.6</v>
      </c>
      <c r="G173" s="1">
        <v>0.03</v>
      </c>
      <c r="H173" s="1">
        <v>10</v>
      </c>
      <c r="I173" s="1"/>
      <c r="J173" s="1">
        <v>0.2</v>
      </c>
      <c r="K173" s="1">
        <v>16</v>
      </c>
      <c r="L173" s="1">
        <v>11</v>
      </c>
      <c r="M173" s="1">
        <v>9</v>
      </c>
      <c r="N173" s="1">
        <v>2.2000000000000002</v>
      </c>
      <c r="O173" s="1">
        <v>47</v>
      </c>
    </row>
    <row r="174" spans="1:15" x14ac:dyDescent="0.25">
      <c r="A174" s="1" t="s">
        <v>34</v>
      </c>
      <c r="B174" s="1" t="s">
        <v>91</v>
      </c>
      <c r="C174" s="2">
        <v>200</v>
      </c>
      <c r="D174" s="1">
        <v>0.2</v>
      </c>
      <c r="E174" s="1">
        <v>0.2</v>
      </c>
      <c r="F174" s="1">
        <v>26.4</v>
      </c>
      <c r="G174" s="1"/>
      <c r="H174" s="1">
        <v>2.6</v>
      </c>
      <c r="I174" s="1"/>
      <c r="J174" s="1">
        <v>0.2</v>
      </c>
      <c r="K174" s="1">
        <v>10</v>
      </c>
      <c r="L174" s="1">
        <v>2</v>
      </c>
      <c r="M174" s="1">
        <v>4</v>
      </c>
      <c r="N174" s="1">
        <v>0.6</v>
      </c>
      <c r="O174" s="1">
        <v>108</v>
      </c>
    </row>
    <row r="175" spans="1:15" x14ac:dyDescent="0.25">
      <c r="A175" s="1" t="s">
        <v>34</v>
      </c>
      <c r="B175" s="1" t="s">
        <v>27</v>
      </c>
      <c r="C175" s="2">
        <v>50</v>
      </c>
      <c r="D175" s="1">
        <v>3.95</v>
      </c>
      <c r="E175" s="1">
        <v>0.5</v>
      </c>
      <c r="F175" s="1">
        <v>24.15</v>
      </c>
      <c r="G175" s="1">
        <v>7.4999999999999997E-2</v>
      </c>
      <c r="H175" s="1"/>
      <c r="I175" s="1"/>
      <c r="J175" s="1">
        <v>0.65</v>
      </c>
      <c r="K175" s="1">
        <v>11.5</v>
      </c>
      <c r="L175" s="1">
        <v>43.5</v>
      </c>
      <c r="M175" s="1">
        <v>7</v>
      </c>
      <c r="N175" s="1">
        <v>1</v>
      </c>
      <c r="O175" s="1">
        <v>115</v>
      </c>
    </row>
    <row r="176" spans="1:15" x14ac:dyDescent="0.25">
      <c r="A176" s="1" t="s">
        <v>34</v>
      </c>
      <c r="B176" s="1" t="s">
        <v>28</v>
      </c>
      <c r="C176" s="2">
        <v>30</v>
      </c>
      <c r="D176" s="5">
        <v>1.95</v>
      </c>
      <c r="E176" s="1">
        <v>0.36</v>
      </c>
      <c r="F176" s="5">
        <v>11.88</v>
      </c>
      <c r="G176" s="5">
        <v>0.06</v>
      </c>
      <c r="H176" s="1"/>
      <c r="I176" s="1"/>
      <c r="J176" s="5">
        <v>0.42</v>
      </c>
      <c r="K176" s="5">
        <v>8.6999999999999993</v>
      </c>
      <c r="L176" s="5">
        <v>45</v>
      </c>
      <c r="M176" s="5">
        <v>14.1</v>
      </c>
      <c r="N176" s="5">
        <v>1.17</v>
      </c>
      <c r="O176" s="5">
        <v>59.4</v>
      </c>
    </row>
    <row r="177" spans="1:15" x14ac:dyDescent="0.25">
      <c r="A177" s="66" t="s">
        <v>35</v>
      </c>
      <c r="B177" s="67"/>
      <c r="C177" s="2"/>
      <c r="D177" s="1">
        <f t="shared" ref="D177:O177" si="22">SUM(D169:D176)</f>
        <v>28.199999999999996</v>
      </c>
      <c r="E177" s="1">
        <f t="shared" si="22"/>
        <v>15.079999999999998</v>
      </c>
      <c r="F177" s="1">
        <f t="shared" si="22"/>
        <v>134.65</v>
      </c>
      <c r="G177" s="1">
        <f t="shared" si="22"/>
        <v>0.45299999999999996</v>
      </c>
      <c r="H177" s="1">
        <f t="shared" si="22"/>
        <v>23.94</v>
      </c>
      <c r="I177" s="1">
        <f t="shared" si="22"/>
        <v>2.3E-2</v>
      </c>
      <c r="J177" s="1">
        <f t="shared" si="22"/>
        <v>2.19</v>
      </c>
      <c r="K177" s="1">
        <f t="shared" si="22"/>
        <v>139.34899999999999</v>
      </c>
      <c r="L177" s="1">
        <f t="shared" si="22"/>
        <v>504.24</v>
      </c>
      <c r="M177" s="1">
        <f t="shared" si="22"/>
        <v>96.31</v>
      </c>
      <c r="N177" s="1">
        <f t="shared" si="22"/>
        <v>8.3099999999999987</v>
      </c>
      <c r="O177" s="1">
        <f t="shared" si="22"/>
        <v>705.06000000000006</v>
      </c>
    </row>
    <row r="178" spans="1:15" x14ac:dyDescent="0.25">
      <c r="A178" s="68" t="s">
        <v>36</v>
      </c>
      <c r="B178" s="68"/>
      <c r="C178" s="1"/>
      <c r="D178" s="1">
        <f t="shared" ref="D178:N178" si="23">D167+D177</f>
        <v>49.11</v>
      </c>
      <c r="E178" s="1">
        <f t="shared" si="23"/>
        <v>39.61</v>
      </c>
      <c r="F178" s="1">
        <f t="shared" si="23"/>
        <v>231.89999999999998</v>
      </c>
      <c r="G178" s="1">
        <f t="shared" si="23"/>
        <v>0.84599999999999986</v>
      </c>
      <c r="H178" s="1">
        <f t="shared" si="23"/>
        <v>85.710000000000008</v>
      </c>
      <c r="I178" s="1">
        <f t="shared" si="23"/>
        <v>0.13499999999999998</v>
      </c>
      <c r="J178" s="1">
        <f t="shared" si="23"/>
        <v>4.2680000000000007</v>
      </c>
      <c r="K178" s="1">
        <f t="shared" si="23"/>
        <v>546.83899999999994</v>
      </c>
      <c r="L178" s="1">
        <f t="shared" si="23"/>
        <v>1021.35</v>
      </c>
      <c r="M178" s="1">
        <f t="shared" si="23"/>
        <v>222.36</v>
      </c>
      <c r="N178" s="1">
        <f t="shared" si="23"/>
        <v>26.34</v>
      </c>
      <c r="O178" s="1">
        <f>O167+O177</f>
        <v>1379.2900000000002</v>
      </c>
    </row>
    <row r="179" spans="1:15" x14ac:dyDescent="0.25">
      <c r="A179" t="s">
        <v>90</v>
      </c>
    </row>
    <row r="180" spans="1:15" x14ac:dyDescent="0.25">
      <c r="A180" t="s">
        <v>19</v>
      </c>
    </row>
    <row r="181" spans="1:15" x14ac:dyDescent="0.25">
      <c r="A181" s="64"/>
      <c r="B181" s="64"/>
      <c r="C181" s="65" t="s">
        <v>1</v>
      </c>
      <c r="D181" s="64" t="s">
        <v>15</v>
      </c>
      <c r="E181" s="64"/>
      <c r="F181" s="64"/>
      <c r="G181" s="64" t="s">
        <v>14</v>
      </c>
      <c r="H181" s="64"/>
      <c r="I181" s="64"/>
      <c r="J181" s="64"/>
      <c r="K181" s="64" t="s">
        <v>16</v>
      </c>
      <c r="L181" s="64"/>
      <c r="M181" s="64"/>
      <c r="N181" s="64"/>
      <c r="O181" s="65" t="s">
        <v>13</v>
      </c>
    </row>
    <row r="182" spans="1:15" x14ac:dyDescent="0.25">
      <c r="A182" s="1" t="s">
        <v>17</v>
      </c>
      <c r="B182" s="1" t="s">
        <v>0</v>
      </c>
      <c r="C182" s="65"/>
      <c r="D182" s="1" t="s">
        <v>2</v>
      </c>
      <c r="E182" s="1" t="s">
        <v>3</v>
      </c>
      <c r="F182" s="1" t="s">
        <v>51</v>
      </c>
      <c r="G182" s="1" t="s">
        <v>5</v>
      </c>
      <c r="H182" s="1" t="s">
        <v>6</v>
      </c>
      <c r="I182" s="1" t="s">
        <v>7</v>
      </c>
      <c r="J182" s="1" t="s">
        <v>8</v>
      </c>
      <c r="K182" s="1" t="s">
        <v>9</v>
      </c>
      <c r="L182" s="1" t="s">
        <v>10</v>
      </c>
      <c r="M182" s="1" t="s">
        <v>11</v>
      </c>
      <c r="N182" s="1" t="s">
        <v>12</v>
      </c>
      <c r="O182" s="65"/>
    </row>
    <row r="183" spans="1:15" x14ac:dyDescent="0.25">
      <c r="A183" s="1" t="s">
        <v>114</v>
      </c>
      <c r="B183" s="5" t="s">
        <v>122</v>
      </c>
      <c r="C183" s="19" t="s">
        <v>123</v>
      </c>
      <c r="D183" s="5">
        <v>8</v>
      </c>
      <c r="E183" s="5">
        <v>10.199999999999999</v>
      </c>
      <c r="F183" s="5">
        <v>60.6</v>
      </c>
      <c r="H183" s="1"/>
      <c r="I183" s="1"/>
      <c r="J183" s="1"/>
      <c r="K183" s="1"/>
      <c r="L183" s="1"/>
      <c r="M183" s="1"/>
      <c r="N183" s="1"/>
      <c r="O183" s="5">
        <v>370</v>
      </c>
    </row>
    <row r="184" spans="1:15" x14ac:dyDescent="0.25">
      <c r="A184" s="1">
        <v>642</v>
      </c>
      <c r="B184" s="1" t="s">
        <v>46</v>
      </c>
      <c r="C184" s="2">
        <v>200</v>
      </c>
      <c r="D184" s="1">
        <v>3.84</v>
      </c>
      <c r="E184" s="1">
        <v>3.1</v>
      </c>
      <c r="F184" s="1">
        <v>25.17</v>
      </c>
      <c r="G184" s="1">
        <v>0.04</v>
      </c>
      <c r="H184" s="1">
        <v>1.3</v>
      </c>
      <c r="I184" s="1">
        <v>0.02</v>
      </c>
      <c r="J184" s="1">
        <v>1.2E-2</v>
      </c>
      <c r="K184" s="1">
        <v>125.75</v>
      </c>
      <c r="L184" s="1">
        <v>116.2</v>
      </c>
      <c r="M184" s="1">
        <v>31</v>
      </c>
      <c r="N184" s="1">
        <v>1.04</v>
      </c>
      <c r="O184" s="1">
        <v>145.36000000000001</v>
      </c>
    </row>
    <row r="185" spans="1:15" x14ac:dyDescent="0.25">
      <c r="A185" s="1" t="s">
        <v>34</v>
      </c>
      <c r="B185" s="1" t="s">
        <v>27</v>
      </c>
      <c r="C185" s="2">
        <v>50</v>
      </c>
      <c r="D185" s="1">
        <v>3.95</v>
      </c>
      <c r="E185" s="1">
        <v>0.5</v>
      </c>
      <c r="F185" s="1">
        <v>24.15</v>
      </c>
      <c r="G185" s="1">
        <v>7.4999999999999997E-2</v>
      </c>
      <c r="H185" s="1"/>
      <c r="I185" s="1"/>
      <c r="J185" s="1">
        <v>0.65</v>
      </c>
      <c r="K185" s="1">
        <v>11.5</v>
      </c>
      <c r="L185" s="1">
        <v>43.5</v>
      </c>
      <c r="M185" s="1">
        <v>7</v>
      </c>
      <c r="N185" s="1">
        <v>1</v>
      </c>
      <c r="O185" s="1">
        <v>115</v>
      </c>
    </row>
    <row r="186" spans="1:15" x14ac:dyDescent="0.25">
      <c r="A186" s="1" t="s">
        <v>34</v>
      </c>
      <c r="B186" s="1" t="s">
        <v>28</v>
      </c>
      <c r="C186" s="2">
        <v>20</v>
      </c>
      <c r="D186" s="1">
        <v>1.3</v>
      </c>
      <c r="E186" s="1">
        <v>0.24</v>
      </c>
      <c r="F186" s="1">
        <v>7.92</v>
      </c>
      <c r="G186" s="1">
        <v>0.04</v>
      </c>
      <c r="H186" s="1"/>
      <c r="I186" s="1"/>
      <c r="J186" s="1">
        <v>0.28000000000000003</v>
      </c>
      <c r="K186" s="1">
        <v>5.8</v>
      </c>
      <c r="L186" s="1">
        <v>30</v>
      </c>
      <c r="M186" s="1">
        <v>9.4</v>
      </c>
      <c r="N186" s="1">
        <v>0.78</v>
      </c>
      <c r="O186" s="1">
        <v>39.6</v>
      </c>
    </row>
    <row r="187" spans="1:15" x14ac:dyDescent="0.25">
      <c r="A187" s="1" t="s">
        <v>34</v>
      </c>
      <c r="B187" s="1" t="s">
        <v>63</v>
      </c>
      <c r="C187" s="2">
        <v>100</v>
      </c>
      <c r="D187" s="1">
        <v>0.4</v>
      </c>
      <c r="E187" s="1">
        <v>0.4</v>
      </c>
      <c r="F187" s="1">
        <v>10.6</v>
      </c>
      <c r="G187" s="1">
        <v>3.0000000000000001E-3</v>
      </c>
      <c r="H187" s="1">
        <v>10</v>
      </c>
      <c r="I187" s="1"/>
      <c r="J187" s="1">
        <v>0.2</v>
      </c>
      <c r="K187" s="1">
        <v>16</v>
      </c>
      <c r="L187" s="1">
        <v>11</v>
      </c>
      <c r="M187" s="1">
        <v>9</v>
      </c>
      <c r="N187" s="1">
        <v>2.2000000000000002</v>
      </c>
      <c r="O187" s="1">
        <v>47</v>
      </c>
    </row>
    <row r="188" spans="1:15" x14ac:dyDescent="0.25">
      <c r="A188" s="66" t="s">
        <v>25</v>
      </c>
      <c r="B188" s="67"/>
      <c r="C188" s="2"/>
      <c r="D188" s="1">
        <f>SUM(D183:D187)</f>
        <v>17.489999999999998</v>
      </c>
      <c r="E188" s="1">
        <f t="shared" ref="E188:O188" si="24">SUM(E183:E187)</f>
        <v>14.44</v>
      </c>
      <c r="F188" s="1">
        <f t="shared" si="24"/>
        <v>128.44000000000003</v>
      </c>
      <c r="G188" s="1">
        <f t="shared" si="24"/>
        <v>0.158</v>
      </c>
      <c r="H188" s="1">
        <f t="shared" si="24"/>
        <v>11.3</v>
      </c>
      <c r="I188" s="1">
        <f t="shared" si="24"/>
        <v>0.02</v>
      </c>
      <c r="J188" s="1">
        <f t="shared" si="24"/>
        <v>1.1420000000000001</v>
      </c>
      <c r="K188" s="1">
        <f t="shared" si="24"/>
        <v>159.05000000000001</v>
      </c>
      <c r="L188" s="1">
        <f t="shared" si="24"/>
        <v>200.7</v>
      </c>
      <c r="M188" s="1">
        <f t="shared" si="24"/>
        <v>56.4</v>
      </c>
      <c r="N188" s="1">
        <f t="shared" si="24"/>
        <v>5.0200000000000005</v>
      </c>
      <c r="O188" s="1">
        <f t="shared" si="24"/>
        <v>716.96</v>
      </c>
    </row>
    <row r="189" spans="1:15" x14ac:dyDescent="0.25">
      <c r="A189" t="s">
        <v>26</v>
      </c>
      <c r="C189" s="3"/>
    </row>
    <row r="190" spans="1:15" x14ac:dyDescent="0.25">
      <c r="A190" s="1">
        <v>50</v>
      </c>
      <c r="B190" s="1" t="s">
        <v>71</v>
      </c>
      <c r="C190" s="1">
        <v>100</v>
      </c>
      <c r="D190" s="1">
        <v>1.02</v>
      </c>
      <c r="E190" s="1">
        <v>0.17499999999999999</v>
      </c>
      <c r="F190" s="1">
        <v>40.659999999999997</v>
      </c>
      <c r="G190" s="1">
        <v>0.05</v>
      </c>
      <c r="H190" s="1">
        <v>6.1230000000000002</v>
      </c>
      <c r="I190" s="1">
        <v>1.4</v>
      </c>
      <c r="J190" s="1">
        <v>0.28000000000000003</v>
      </c>
      <c r="K190" s="1">
        <v>23.16</v>
      </c>
      <c r="L190" s="1">
        <v>41.56</v>
      </c>
      <c r="M190" s="1">
        <v>29.08</v>
      </c>
      <c r="N190" s="1">
        <v>1.06</v>
      </c>
      <c r="O190" s="1">
        <v>169.86</v>
      </c>
    </row>
    <row r="191" spans="1:15" x14ac:dyDescent="0.25">
      <c r="A191" s="1">
        <v>87</v>
      </c>
      <c r="B191" s="4" t="s">
        <v>54</v>
      </c>
      <c r="C191" s="2">
        <v>250</v>
      </c>
      <c r="D191" s="1">
        <v>5.2</v>
      </c>
      <c r="E191" s="1">
        <v>4.8899999999999997</v>
      </c>
      <c r="F191" s="1">
        <v>15.5</v>
      </c>
      <c r="G191" s="1">
        <v>3.7999999999999999E-2</v>
      </c>
      <c r="H191" s="1"/>
      <c r="I191" s="1"/>
      <c r="J191" s="1">
        <v>1.08</v>
      </c>
      <c r="K191" s="1">
        <v>35.6</v>
      </c>
      <c r="L191" s="1">
        <v>252</v>
      </c>
      <c r="M191" s="1">
        <v>27.2</v>
      </c>
      <c r="N191" s="1">
        <v>0.91</v>
      </c>
      <c r="O191" s="1">
        <v>123.4</v>
      </c>
    </row>
    <row r="192" spans="1:15" x14ac:dyDescent="0.25">
      <c r="A192" s="1" t="s">
        <v>114</v>
      </c>
      <c r="B192" s="1" t="s">
        <v>69</v>
      </c>
      <c r="C192" s="2" t="s">
        <v>30</v>
      </c>
      <c r="D192" s="1">
        <v>2.31</v>
      </c>
      <c r="E192" s="1">
        <v>6.84</v>
      </c>
      <c r="F192" s="1">
        <v>11.9</v>
      </c>
      <c r="G192" s="1">
        <v>0.06</v>
      </c>
      <c r="H192" s="1">
        <v>9.1</v>
      </c>
      <c r="I192" s="1">
        <v>1.3</v>
      </c>
      <c r="J192" s="1">
        <v>3.76</v>
      </c>
      <c r="K192" s="1">
        <v>28.96</v>
      </c>
      <c r="L192" s="1">
        <v>64.63</v>
      </c>
      <c r="M192" s="1">
        <v>40.15</v>
      </c>
      <c r="N192" s="1">
        <v>1.18</v>
      </c>
      <c r="O192" s="1">
        <v>119.3</v>
      </c>
    </row>
    <row r="193" spans="1:15" x14ac:dyDescent="0.25">
      <c r="A193" s="1" t="s">
        <v>34</v>
      </c>
      <c r="B193" s="1" t="s">
        <v>91</v>
      </c>
      <c r="C193" s="2">
        <v>200</v>
      </c>
      <c r="D193" s="1">
        <v>0.2</v>
      </c>
      <c r="E193" s="1">
        <v>0.2</v>
      </c>
      <c r="F193" s="1">
        <v>26.4</v>
      </c>
      <c r="G193" s="1"/>
      <c r="H193" s="1">
        <v>2.6</v>
      </c>
      <c r="I193" s="1"/>
      <c r="J193" s="1">
        <v>0.2</v>
      </c>
      <c r="K193" s="1">
        <v>10</v>
      </c>
      <c r="L193" s="1">
        <v>2</v>
      </c>
      <c r="M193" s="1">
        <v>4</v>
      </c>
      <c r="N193" s="1">
        <v>0.6</v>
      </c>
      <c r="O193" s="1">
        <v>108</v>
      </c>
    </row>
    <row r="194" spans="1:15" x14ac:dyDescent="0.25">
      <c r="A194" s="1" t="s">
        <v>34</v>
      </c>
      <c r="B194" s="1" t="s">
        <v>27</v>
      </c>
      <c r="C194" s="2">
        <v>50</v>
      </c>
      <c r="D194" s="1">
        <v>3.95</v>
      </c>
      <c r="E194" s="1">
        <v>0.5</v>
      </c>
      <c r="F194" s="1">
        <v>24.15</v>
      </c>
      <c r="G194" s="1">
        <v>7.4999999999999997E-2</v>
      </c>
      <c r="H194" s="1"/>
      <c r="I194" s="1"/>
      <c r="J194" s="1">
        <v>0.65</v>
      </c>
      <c r="K194" s="1">
        <v>11.5</v>
      </c>
      <c r="L194" s="1">
        <v>43.5</v>
      </c>
      <c r="M194" s="1">
        <v>7</v>
      </c>
      <c r="N194" s="1">
        <v>1</v>
      </c>
      <c r="O194" s="1">
        <v>115</v>
      </c>
    </row>
    <row r="195" spans="1:15" x14ac:dyDescent="0.25">
      <c r="A195" s="1" t="s">
        <v>34</v>
      </c>
      <c r="B195" s="1" t="s">
        <v>28</v>
      </c>
      <c r="C195" s="2">
        <v>30</v>
      </c>
      <c r="D195" s="5">
        <v>1.95</v>
      </c>
      <c r="E195" s="1">
        <v>0.36</v>
      </c>
      <c r="F195" s="5">
        <v>11.88</v>
      </c>
      <c r="G195" s="5">
        <v>0.06</v>
      </c>
      <c r="H195" s="1"/>
      <c r="I195" s="1"/>
      <c r="J195" s="5">
        <v>0.42</v>
      </c>
      <c r="K195" s="5">
        <v>8.6999999999999993</v>
      </c>
      <c r="L195" s="5">
        <v>45</v>
      </c>
      <c r="M195" s="5">
        <v>14.1</v>
      </c>
      <c r="N195" s="5">
        <v>1.17</v>
      </c>
      <c r="O195" s="5">
        <v>59.4</v>
      </c>
    </row>
    <row r="196" spans="1:15" x14ac:dyDescent="0.25">
      <c r="A196" s="66" t="s">
        <v>35</v>
      </c>
      <c r="B196" s="67"/>
      <c r="C196" s="2"/>
      <c r="D196" s="1">
        <f>SUM(D190:D195)</f>
        <v>14.629999999999999</v>
      </c>
      <c r="E196" s="1">
        <f t="shared" ref="E196:O196" si="25">SUM(E190:E195)</f>
        <v>12.964999999999998</v>
      </c>
      <c r="F196" s="1">
        <f t="shared" si="25"/>
        <v>130.49</v>
      </c>
      <c r="G196" s="1">
        <f t="shared" si="25"/>
        <v>0.28299999999999997</v>
      </c>
      <c r="H196" s="1">
        <f t="shared" si="25"/>
        <v>17.823</v>
      </c>
      <c r="I196" s="1">
        <f t="shared" si="25"/>
        <v>2.7</v>
      </c>
      <c r="J196" s="1">
        <f t="shared" si="25"/>
        <v>6.3900000000000006</v>
      </c>
      <c r="K196" s="1">
        <f t="shared" si="25"/>
        <v>117.92</v>
      </c>
      <c r="L196" s="1">
        <f t="shared" si="25"/>
        <v>448.69</v>
      </c>
      <c r="M196" s="1">
        <f t="shared" si="25"/>
        <v>121.53</v>
      </c>
      <c r="N196" s="1">
        <f t="shared" si="25"/>
        <v>5.92</v>
      </c>
      <c r="O196" s="1">
        <f t="shared" si="25"/>
        <v>694.95999999999992</v>
      </c>
    </row>
    <row r="197" spans="1:15" x14ac:dyDescent="0.25">
      <c r="A197" s="68" t="s">
        <v>36</v>
      </c>
      <c r="B197" s="68"/>
      <c r="C197" s="1"/>
      <c r="D197" s="1">
        <f t="shared" ref="D197:O197" si="26">D188+D196</f>
        <v>32.119999999999997</v>
      </c>
      <c r="E197" s="1">
        <f t="shared" si="26"/>
        <v>27.404999999999998</v>
      </c>
      <c r="F197" s="1">
        <f t="shared" si="26"/>
        <v>258.93000000000006</v>
      </c>
      <c r="G197" s="1">
        <f t="shared" si="26"/>
        <v>0.44099999999999995</v>
      </c>
      <c r="H197" s="1">
        <f t="shared" si="26"/>
        <v>29.123000000000001</v>
      </c>
      <c r="I197" s="1">
        <f t="shared" si="26"/>
        <v>2.72</v>
      </c>
      <c r="J197" s="1">
        <f t="shared" si="26"/>
        <v>7.5320000000000009</v>
      </c>
      <c r="K197" s="1">
        <f t="shared" si="26"/>
        <v>276.97000000000003</v>
      </c>
      <c r="L197" s="1">
        <f t="shared" si="26"/>
        <v>649.39</v>
      </c>
      <c r="M197" s="1">
        <f t="shared" si="26"/>
        <v>177.93</v>
      </c>
      <c r="N197" s="1">
        <f t="shared" si="26"/>
        <v>10.940000000000001</v>
      </c>
      <c r="O197" s="1">
        <f t="shared" si="26"/>
        <v>1411.92</v>
      </c>
    </row>
    <row r="198" spans="1:15" x14ac:dyDescent="0.25">
      <c r="A198" t="s">
        <v>92</v>
      </c>
    </row>
    <row r="199" spans="1:15" x14ac:dyDescent="0.25">
      <c r="A199" t="s">
        <v>19</v>
      </c>
    </row>
    <row r="200" spans="1:15" x14ac:dyDescent="0.25">
      <c r="A200" s="64"/>
      <c r="B200" s="64"/>
      <c r="C200" s="65" t="s">
        <v>1</v>
      </c>
      <c r="D200" s="64" t="s">
        <v>15</v>
      </c>
      <c r="E200" s="64"/>
      <c r="F200" s="64"/>
      <c r="G200" s="64" t="s">
        <v>14</v>
      </c>
      <c r="H200" s="64"/>
      <c r="I200" s="64"/>
      <c r="J200" s="64"/>
      <c r="K200" s="64" t="s">
        <v>16</v>
      </c>
      <c r="L200" s="64"/>
      <c r="M200" s="64"/>
      <c r="N200" s="64"/>
      <c r="O200" s="65" t="s">
        <v>13</v>
      </c>
    </row>
    <row r="201" spans="1:15" x14ac:dyDescent="0.25">
      <c r="A201" s="1" t="s">
        <v>17</v>
      </c>
      <c r="B201" s="1" t="s">
        <v>0</v>
      </c>
      <c r="C201" s="65"/>
      <c r="D201" s="1" t="s">
        <v>2</v>
      </c>
      <c r="E201" s="1" t="s">
        <v>3</v>
      </c>
      <c r="F201" s="1" t="s">
        <v>51</v>
      </c>
      <c r="G201" s="1" t="s">
        <v>5</v>
      </c>
      <c r="H201" s="1" t="s">
        <v>6</v>
      </c>
      <c r="I201" s="1" t="s">
        <v>7</v>
      </c>
      <c r="J201" s="1" t="s">
        <v>8</v>
      </c>
      <c r="K201" s="1" t="s">
        <v>9</v>
      </c>
      <c r="L201" s="1" t="s">
        <v>10</v>
      </c>
      <c r="M201" s="1" t="s">
        <v>11</v>
      </c>
      <c r="N201" s="1" t="s">
        <v>12</v>
      </c>
      <c r="O201" s="65"/>
    </row>
    <row r="202" spans="1:15" x14ac:dyDescent="0.25">
      <c r="A202" s="1">
        <v>56</v>
      </c>
      <c r="B202" s="1" t="s">
        <v>49</v>
      </c>
      <c r="C202" s="2" t="s">
        <v>50</v>
      </c>
      <c r="D202" s="1">
        <v>5.76</v>
      </c>
      <c r="E202" s="1">
        <v>8.32</v>
      </c>
      <c r="F202" s="1">
        <v>21.74</v>
      </c>
      <c r="G202" s="1">
        <v>0.08</v>
      </c>
      <c r="H202" s="1">
        <v>0.81</v>
      </c>
      <c r="I202" s="1">
        <v>0.06</v>
      </c>
      <c r="J202" s="1">
        <v>0.37</v>
      </c>
      <c r="K202" s="1">
        <v>142.94</v>
      </c>
      <c r="L202" s="1">
        <v>172.98</v>
      </c>
      <c r="M202" s="1">
        <v>18.63</v>
      </c>
      <c r="N202" s="1">
        <v>0.41</v>
      </c>
      <c r="O202" s="1">
        <v>185.9</v>
      </c>
    </row>
    <row r="203" spans="1:15" x14ac:dyDescent="0.25">
      <c r="A203" s="1" t="s">
        <v>34</v>
      </c>
      <c r="B203" s="1" t="s">
        <v>62</v>
      </c>
      <c r="C203" s="2">
        <v>30</v>
      </c>
      <c r="D203" s="1">
        <v>0.3</v>
      </c>
      <c r="E203" s="1">
        <v>21.6</v>
      </c>
      <c r="F203" s="1">
        <v>3</v>
      </c>
      <c r="G203" s="1"/>
      <c r="H203" s="1"/>
      <c r="I203" s="1">
        <v>0.15</v>
      </c>
      <c r="J203" s="1">
        <v>6</v>
      </c>
      <c r="K203" s="1">
        <v>9</v>
      </c>
      <c r="L203" s="1"/>
      <c r="M203" s="1"/>
      <c r="N203" s="1">
        <v>6</v>
      </c>
      <c r="O203" s="1">
        <v>198</v>
      </c>
    </row>
    <row r="204" spans="1:15" x14ac:dyDescent="0.25">
      <c r="A204" s="1">
        <v>943</v>
      </c>
      <c r="B204" s="1" t="s">
        <v>22</v>
      </c>
      <c r="C204" s="2" t="s">
        <v>24</v>
      </c>
      <c r="D204" s="1">
        <v>0.2</v>
      </c>
      <c r="E204" s="1"/>
      <c r="F204" s="1">
        <v>14</v>
      </c>
      <c r="G204" s="1"/>
      <c r="H204" s="1"/>
      <c r="I204" s="1"/>
      <c r="J204" s="1"/>
      <c r="K204" s="1">
        <v>12</v>
      </c>
      <c r="L204" s="1">
        <v>8</v>
      </c>
      <c r="M204" s="1">
        <v>6</v>
      </c>
      <c r="N204" s="1">
        <v>0.8</v>
      </c>
      <c r="O204" s="1">
        <v>56</v>
      </c>
    </row>
    <row r="205" spans="1:15" x14ac:dyDescent="0.25">
      <c r="A205" s="1" t="s">
        <v>34</v>
      </c>
      <c r="B205" s="1" t="s">
        <v>27</v>
      </c>
      <c r="C205" s="2">
        <v>50</v>
      </c>
      <c r="D205" s="1">
        <v>3.95</v>
      </c>
      <c r="E205" s="1">
        <v>0.5</v>
      </c>
      <c r="F205" s="1">
        <v>24.15</v>
      </c>
      <c r="G205" s="1">
        <v>7.4999999999999997E-2</v>
      </c>
      <c r="H205" s="1"/>
      <c r="I205" s="1"/>
      <c r="J205" s="1">
        <v>0.65</v>
      </c>
      <c r="K205" s="1">
        <v>11.5</v>
      </c>
      <c r="L205" s="1">
        <v>43.5</v>
      </c>
      <c r="M205" s="1">
        <v>7</v>
      </c>
      <c r="N205" s="1">
        <v>1</v>
      </c>
      <c r="O205" s="1">
        <v>115</v>
      </c>
    </row>
    <row r="206" spans="1:15" x14ac:dyDescent="0.25">
      <c r="A206" s="1" t="s">
        <v>34</v>
      </c>
      <c r="B206" s="1" t="s">
        <v>28</v>
      </c>
      <c r="C206" s="2">
        <v>20</v>
      </c>
      <c r="D206" s="1">
        <v>1.3</v>
      </c>
      <c r="E206" s="1">
        <v>0.24</v>
      </c>
      <c r="F206" s="1">
        <v>7.92</v>
      </c>
      <c r="G206" s="1">
        <v>0.04</v>
      </c>
      <c r="H206" s="1"/>
      <c r="I206" s="1"/>
      <c r="J206" s="1">
        <v>0.28000000000000003</v>
      </c>
      <c r="K206" s="1">
        <v>5.8</v>
      </c>
      <c r="L206" s="1">
        <v>30</v>
      </c>
      <c r="M206" s="1">
        <v>9.4</v>
      </c>
      <c r="N206" s="1">
        <v>0.78</v>
      </c>
      <c r="O206" s="1">
        <v>39.6</v>
      </c>
    </row>
    <row r="207" spans="1:15" x14ac:dyDescent="0.25">
      <c r="A207" s="1" t="s">
        <v>34</v>
      </c>
      <c r="B207" s="1" t="s">
        <v>68</v>
      </c>
      <c r="C207" s="2">
        <v>100</v>
      </c>
      <c r="D207" s="1">
        <v>0.4</v>
      </c>
      <c r="E207" s="1">
        <v>0.3</v>
      </c>
      <c r="F207" s="1">
        <v>10.3</v>
      </c>
      <c r="G207" s="1">
        <v>0.02</v>
      </c>
      <c r="H207" s="1">
        <v>5</v>
      </c>
      <c r="I207" s="1">
        <v>0.16700000000000001</v>
      </c>
      <c r="J207" s="1">
        <v>0.4</v>
      </c>
      <c r="K207" s="1">
        <v>19</v>
      </c>
      <c r="L207" s="1">
        <v>16</v>
      </c>
      <c r="M207" s="1">
        <v>12</v>
      </c>
      <c r="N207" s="1">
        <v>2.2999999999999998</v>
      </c>
      <c r="O207" s="1">
        <v>34</v>
      </c>
    </row>
    <row r="208" spans="1:15" x14ac:dyDescent="0.25">
      <c r="A208" s="66" t="s">
        <v>25</v>
      </c>
      <c r="B208" s="67"/>
      <c r="C208" s="2"/>
      <c r="D208" s="1">
        <f>SUM(D202:D207)</f>
        <v>11.910000000000002</v>
      </c>
      <c r="E208" s="1">
        <f t="shared" ref="E208:O208" si="27">SUM(E202:E207)</f>
        <v>30.96</v>
      </c>
      <c r="F208" s="1">
        <f t="shared" si="27"/>
        <v>81.109999999999985</v>
      </c>
      <c r="G208" s="1">
        <f t="shared" si="27"/>
        <v>0.215</v>
      </c>
      <c r="H208" s="1">
        <f t="shared" si="27"/>
        <v>5.8100000000000005</v>
      </c>
      <c r="I208" s="1">
        <f t="shared" si="27"/>
        <v>0.377</v>
      </c>
      <c r="J208" s="1">
        <f t="shared" si="27"/>
        <v>7.7000000000000011</v>
      </c>
      <c r="K208" s="1">
        <f t="shared" si="27"/>
        <v>200.24</v>
      </c>
      <c r="L208" s="1">
        <f t="shared" si="27"/>
        <v>270.48</v>
      </c>
      <c r="M208" s="1">
        <f t="shared" si="27"/>
        <v>53.03</v>
      </c>
      <c r="N208" s="1">
        <f t="shared" si="27"/>
        <v>11.29</v>
      </c>
      <c r="O208" s="1">
        <f t="shared" si="27"/>
        <v>628.5</v>
      </c>
    </row>
    <row r="209" spans="1:15" x14ac:dyDescent="0.25">
      <c r="A209" t="s">
        <v>26</v>
      </c>
      <c r="C209" s="3"/>
    </row>
    <row r="210" spans="1:15" x14ac:dyDescent="0.25">
      <c r="A210" s="1">
        <v>50</v>
      </c>
      <c r="B210" s="1" t="s">
        <v>71</v>
      </c>
      <c r="C210" s="1">
        <v>100</v>
      </c>
      <c r="D210" s="1">
        <v>1.02</v>
      </c>
      <c r="E210" s="1">
        <v>0.17499999999999999</v>
      </c>
      <c r="F210" s="1">
        <v>40.659999999999997</v>
      </c>
      <c r="G210" s="1">
        <v>0.05</v>
      </c>
      <c r="H210" s="1">
        <v>6.1230000000000002</v>
      </c>
      <c r="I210" s="1">
        <v>1.4</v>
      </c>
      <c r="J210" s="1">
        <v>0.28000000000000003</v>
      </c>
      <c r="K210" s="1">
        <v>23.16</v>
      </c>
      <c r="L210" s="1">
        <v>41.56</v>
      </c>
      <c r="M210" s="1">
        <v>29.08</v>
      </c>
      <c r="N210" s="1">
        <v>1.06</v>
      </c>
      <c r="O210" s="1">
        <v>169.86</v>
      </c>
    </row>
    <row r="211" spans="1:15" x14ac:dyDescent="0.25">
      <c r="A211" s="1">
        <v>120</v>
      </c>
      <c r="B211" s="1" t="s">
        <v>70</v>
      </c>
      <c r="C211" s="2">
        <v>250</v>
      </c>
      <c r="D211" s="1">
        <v>1.91</v>
      </c>
      <c r="E211" s="1">
        <v>3.8</v>
      </c>
      <c r="F211" s="1">
        <v>9.44</v>
      </c>
      <c r="G211" s="1">
        <v>0.05</v>
      </c>
      <c r="H211" s="1">
        <v>10.8</v>
      </c>
      <c r="I211" s="1">
        <v>1.7000000000000001E-2</v>
      </c>
      <c r="J211" s="1">
        <v>0.8</v>
      </c>
      <c r="K211" s="1">
        <v>52.2</v>
      </c>
      <c r="L211" s="1">
        <v>190</v>
      </c>
      <c r="M211" s="1">
        <v>30</v>
      </c>
      <c r="N211" s="1">
        <v>1.3</v>
      </c>
      <c r="O211" s="1">
        <v>78.7</v>
      </c>
    </row>
    <row r="212" spans="1:15" x14ac:dyDescent="0.25">
      <c r="A212" s="1" t="s">
        <v>114</v>
      </c>
      <c r="B212" s="1" t="s">
        <v>65</v>
      </c>
      <c r="C212" s="2" t="s">
        <v>20</v>
      </c>
      <c r="D212" s="1">
        <v>5.04</v>
      </c>
      <c r="E212" s="1">
        <v>14.13</v>
      </c>
      <c r="F212" s="1">
        <v>30.42</v>
      </c>
      <c r="G212" s="1">
        <v>0.09</v>
      </c>
      <c r="H212" s="1">
        <v>1.17</v>
      </c>
      <c r="I212" s="1">
        <v>0.06</v>
      </c>
      <c r="J212" s="1">
        <v>0.19</v>
      </c>
      <c r="K212" s="1">
        <v>129.21</v>
      </c>
      <c r="L212" s="1">
        <v>157.13999999999999</v>
      </c>
      <c r="M212" s="1">
        <v>20.22</v>
      </c>
      <c r="N212" s="1">
        <v>0.69</v>
      </c>
      <c r="O212" s="1">
        <v>243.95</v>
      </c>
    </row>
    <row r="213" spans="1:15" x14ac:dyDescent="0.25">
      <c r="A213" s="1">
        <v>868</v>
      </c>
      <c r="B213" s="1" t="s">
        <v>33</v>
      </c>
      <c r="C213" s="2">
        <v>200</v>
      </c>
      <c r="D213" s="1">
        <v>0.06</v>
      </c>
      <c r="E213" s="1"/>
      <c r="F213" s="1">
        <v>31.4</v>
      </c>
      <c r="G213" s="1">
        <v>0.02</v>
      </c>
      <c r="H213" s="1">
        <v>0.4</v>
      </c>
      <c r="I213" s="1">
        <v>8.0000000000000004E-4</v>
      </c>
      <c r="J213" s="1">
        <v>1</v>
      </c>
      <c r="K213" s="1">
        <v>18</v>
      </c>
      <c r="L213" s="1">
        <v>10</v>
      </c>
      <c r="M213" s="1">
        <v>4</v>
      </c>
      <c r="N213" s="1">
        <v>0.2</v>
      </c>
      <c r="O213" s="1">
        <v>124</v>
      </c>
    </row>
    <row r="214" spans="1:15" x14ac:dyDescent="0.25">
      <c r="A214" s="1" t="s">
        <v>34</v>
      </c>
      <c r="B214" s="1" t="s">
        <v>21</v>
      </c>
      <c r="C214" s="2">
        <v>100</v>
      </c>
      <c r="D214" s="1">
        <v>0.4</v>
      </c>
      <c r="E214" s="1">
        <v>0.4</v>
      </c>
      <c r="F214" s="1">
        <v>10.6</v>
      </c>
      <c r="G214" s="1">
        <v>0.03</v>
      </c>
      <c r="H214" s="1">
        <v>10</v>
      </c>
      <c r="I214" s="1"/>
      <c r="J214" s="1">
        <v>0.2</v>
      </c>
      <c r="K214" s="1">
        <v>16</v>
      </c>
      <c r="L214" s="1">
        <v>11</v>
      </c>
      <c r="M214" s="1">
        <v>9</v>
      </c>
      <c r="N214" s="1">
        <v>2.2000000000000002</v>
      </c>
      <c r="O214" s="1">
        <v>47</v>
      </c>
    </row>
    <row r="215" spans="1:15" x14ac:dyDescent="0.25">
      <c r="A215" s="1" t="s">
        <v>34</v>
      </c>
      <c r="B215" s="1" t="s">
        <v>104</v>
      </c>
      <c r="C215" s="2">
        <v>20</v>
      </c>
      <c r="D215" s="1">
        <v>1.3</v>
      </c>
      <c r="E215" s="1">
        <v>0.24</v>
      </c>
      <c r="F215" s="1">
        <v>7.92</v>
      </c>
      <c r="G215" s="1">
        <v>0.04</v>
      </c>
      <c r="H215" s="1"/>
      <c r="I215" s="1"/>
      <c r="J215" s="1">
        <v>0.28000000000000003</v>
      </c>
      <c r="K215" s="1">
        <v>5.8</v>
      </c>
      <c r="L215" s="1">
        <v>30</v>
      </c>
      <c r="M215" s="1">
        <v>9.4</v>
      </c>
      <c r="N215" s="1">
        <v>0.78</v>
      </c>
      <c r="O215" s="1">
        <v>39.6</v>
      </c>
    </row>
    <row r="216" spans="1:15" x14ac:dyDescent="0.25">
      <c r="A216" s="1" t="s">
        <v>34</v>
      </c>
      <c r="B216" s="1" t="s">
        <v>27</v>
      </c>
      <c r="C216" s="2">
        <v>50</v>
      </c>
      <c r="D216" s="1">
        <v>3.95</v>
      </c>
      <c r="E216" s="1">
        <v>0.5</v>
      </c>
      <c r="F216" s="1">
        <v>24.15</v>
      </c>
      <c r="G216" s="1">
        <v>7.4999999999999997E-2</v>
      </c>
      <c r="H216" s="1"/>
      <c r="I216" s="1"/>
      <c r="J216" s="1">
        <v>0.65</v>
      </c>
      <c r="K216" s="1">
        <v>11.5</v>
      </c>
      <c r="L216" s="1">
        <v>43.5</v>
      </c>
      <c r="M216" s="1">
        <v>7</v>
      </c>
      <c r="N216" s="1">
        <v>1</v>
      </c>
      <c r="O216" s="1">
        <v>115</v>
      </c>
    </row>
    <row r="217" spans="1:15" x14ac:dyDescent="0.25">
      <c r="A217" s="1" t="s">
        <v>34</v>
      </c>
      <c r="B217" s="1" t="s">
        <v>28</v>
      </c>
      <c r="C217" s="2">
        <v>30</v>
      </c>
      <c r="D217" s="5">
        <v>1.95</v>
      </c>
      <c r="E217" s="1">
        <v>0.36</v>
      </c>
      <c r="F217" s="5">
        <v>11.88</v>
      </c>
      <c r="G217" s="5">
        <v>0.06</v>
      </c>
      <c r="H217" s="1"/>
      <c r="I217" s="1"/>
      <c r="J217" s="5">
        <v>0.42</v>
      </c>
      <c r="K217" s="5">
        <v>8.6999999999999993</v>
      </c>
      <c r="L217" s="5">
        <v>45</v>
      </c>
      <c r="M217" s="5">
        <v>14.1</v>
      </c>
      <c r="N217" s="5">
        <v>1.17</v>
      </c>
      <c r="O217" s="5">
        <v>59.4</v>
      </c>
    </row>
    <row r="218" spans="1:15" x14ac:dyDescent="0.25">
      <c r="A218" s="66" t="s">
        <v>35</v>
      </c>
      <c r="B218" s="67"/>
      <c r="C218" s="2"/>
      <c r="D218" s="1">
        <f t="shared" ref="D218:O218" si="28">SUM(D211:D217)</f>
        <v>14.61</v>
      </c>
      <c r="E218" s="1">
        <f t="shared" si="28"/>
        <v>19.429999999999996</v>
      </c>
      <c r="F218" s="1">
        <f t="shared" si="28"/>
        <v>125.80999999999997</v>
      </c>
      <c r="G218" s="1">
        <f t="shared" si="28"/>
        <v>0.36499999999999999</v>
      </c>
      <c r="H218" s="1">
        <f t="shared" si="28"/>
        <v>22.37</v>
      </c>
      <c r="I218" s="1">
        <f t="shared" si="28"/>
        <v>7.7799999999999994E-2</v>
      </c>
      <c r="J218" s="1">
        <f t="shared" si="28"/>
        <v>3.5399999999999996</v>
      </c>
      <c r="K218" s="1">
        <f t="shared" si="28"/>
        <v>241.41000000000003</v>
      </c>
      <c r="L218" s="1">
        <f t="shared" si="28"/>
        <v>486.64</v>
      </c>
      <c r="M218" s="1">
        <f t="shared" si="28"/>
        <v>93.72</v>
      </c>
      <c r="N218" s="1">
        <f t="shared" si="28"/>
        <v>7.3400000000000007</v>
      </c>
      <c r="O218" s="1">
        <f t="shared" si="28"/>
        <v>707.65</v>
      </c>
    </row>
    <row r="219" spans="1:15" x14ac:dyDescent="0.25">
      <c r="A219" s="68" t="s">
        <v>36</v>
      </c>
      <c r="B219" s="68"/>
      <c r="C219" s="1"/>
      <c r="D219" s="1">
        <f>D208+D218</f>
        <v>26.520000000000003</v>
      </c>
      <c r="E219" s="1">
        <f t="shared" ref="E219:O219" si="29">E208+E218</f>
        <v>50.39</v>
      </c>
      <c r="F219" s="1">
        <f t="shared" si="29"/>
        <v>206.91999999999996</v>
      </c>
      <c r="G219" s="1">
        <f t="shared" si="29"/>
        <v>0.57999999999999996</v>
      </c>
      <c r="H219" s="1">
        <f t="shared" si="29"/>
        <v>28.18</v>
      </c>
      <c r="I219" s="1">
        <f t="shared" si="29"/>
        <v>0.45479999999999998</v>
      </c>
      <c r="J219" s="1">
        <f t="shared" si="29"/>
        <v>11.24</v>
      </c>
      <c r="K219" s="1">
        <f t="shared" si="29"/>
        <v>441.65000000000003</v>
      </c>
      <c r="L219" s="1">
        <f t="shared" si="29"/>
        <v>757.12</v>
      </c>
      <c r="M219" s="1">
        <f t="shared" si="29"/>
        <v>146.75</v>
      </c>
      <c r="N219" s="1">
        <f t="shared" si="29"/>
        <v>18.63</v>
      </c>
      <c r="O219" s="1">
        <f t="shared" si="29"/>
        <v>1336.15</v>
      </c>
    </row>
  </sheetData>
  <mergeCells count="90">
    <mergeCell ref="O3:O4"/>
    <mergeCell ref="A3:B3"/>
    <mergeCell ref="C3:C4"/>
    <mergeCell ref="D3:F3"/>
    <mergeCell ref="G3:J3"/>
    <mergeCell ref="K3:N3"/>
    <mergeCell ref="A11:B11"/>
    <mergeCell ref="A20:B20"/>
    <mergeCell ref="A21:B21"/>
    <mergeCell ref="A24:B24"/>
    <mergeCell ref="C24:C25"/>
    <mergeCell ref="O47:O48"/>
    <mergeCell ref="G24:J24"/>
    <mergeCell ref="K24:N24"/>
    <mergeCell ref="O24:O25"/>
    <mergeCell ref="A33:B33"/>
    <mergeCell ref="A43:B43"/>
    <mergeCell ref="A44:B44"/>
    <mergeCell ref="D24:F24"/>
    <mergeCell ref="A47:B47"/>
    <mergeCell ref="C47:C48"/>
    <mergeCell ref="D47:F47"/>
    <mergeCell ref="G47:J47"/>
    <mergeCell ref="K47:N47"/>
    <mergeCell ref="A56:B56"/>
    <mergeCell ref="A65:B65"/>
    <mergeCell ref="A66:B66"/>
    <mergeCell ref="A69:B69"/>
    <mergeCell ref="C69:C70"/>
    <mergeCell ref="O92:O93"/>
    <mergeCell ref="G69:J69"/>
    <mergeCell ref="K69:N69"/>
    <mergeCell ref="O69:O70"/>
    <mergeCell ref="A78:B78"/>
    <mergeCell ref="A88:B88"/>
    <mergeCell ref="A89:B89"/>
    <mergeCell ref="D69:F69"/>
    <mergeCell ref="A92:B92"/>
    <mergeCell ref="C92:C93"/>
    <mergeCell ref="D92:F92"/>
    <mergeCell ref="G92:J92"/>
    <mergeCell ref="K92:N92"/>
    <mergeCell ref="A100:B100"/>
    <mergeCell ref="A111:B111"/>
    <mergeCell ref="A112:B112"/>
    <mergeCell ref="A115:B115"/>
    <mergeCell ref="C115:C116"/>
    <mergeCell ref="O136:O137"/>
    <mergeCell ref="G115:J115"/>
    <mergeCell ref="K115:N115"/>
    <mergeCell ref="O115:O116"/>
    <mergeCell ref="A123:B123"/>
    <mergeCell ref="A132:B132"/>
    <mergeCell ref="A133:B133"/>
    <mergeCell ref="D115:F115"/>
    <mergeCell ref="A136:B136"/>
    <mergeCell ref="C136:C137"/>
    <mergeCell ref="D136:F136"/>
    <mergeCell ref="G136:J136"/>
    <mergeCell ref="K136:N136"/>
    <mergeCell ref="A144:B144"/>
    <mergeCell ref="A154:B154"/>
    <mergeCell ref="A155:B155"/>
    <mergeCell ref="A158:B158"/>
    <mergeCell ref="C158:C159"/>
    <mergeCell ref="O181:O182"/>
    <mergeCell ref="G158:J158"/>
    <mergeCell ref="K158:N158"/>
    <mergeCell ref="O158:O159"/>
    <mergeCell ref="A167:B167"/>
    <mergeCell ref="A177:B177"/>
    <mergeCell ref="A178:B178"/>
    <mergeCell ref="D158:F158"/>
    <mergeCell ref="A181:B181"/>
    <mergeCell ref="C181:C182"/>
    <mergeCell ref="D181:F181"/>
    <mergeCell ref="G181:J181"/>
    <mergeCell ref="K181:N181"/>
    <mergeCell ref="A219:B219"/>
    <mergeCell ref="A188:B188"/>
    <mergeCell ref="A196:B196"/>
    <mergeCell ref="A197:B197"/>
    <mergeCell ref="A200:B200"/>
    <mergeCell ref="G200:J200"/>
    <mergeCell ref="K200:N200"/>
    <mergeCell ref="O200:O201"/>
    <mergeCell ref="A208:B208"/>
    <mergeCell ref="A218:B218"/>
    <mergeCell ref="C200:C201"/>
    <mergeCell ref="D200:F200"/>
  </mergeCells>
  <pageMargins left="0.39370078740157483" right="0" top="0.74803149606299213" bottom="0.74803149606299213" header="0.31496062992125984" footer="0.31496062992125984"/>
  <pageSetup paperSize="9" scale="88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1"/>
  <sheetViews>
    <sheetView topLeftCell="A277" zoomScaleNormal="100" workbookViewId="0">
      <selection activeCell="A150" sqref="A150:G150"/>
    </sheetView>
  </sheetViews>
  <sheetFormatPr defaultRowHeight="15" x14ac:dyDescent="0.25"/>
  <cols>
    <col min="1" max="1" width="5.7109375" style="29" customWidth="1"/>
    <col min="2" max="2" width="35.85546875" customWidth="1"/>
    <col min="8" max="15" width="0" hidden="1" customWidth="1"/>
  </cols>
  <sheetData>
    <row r="1" spans="1:15" x14ac:dyDescent="0.25">
      <c r="A1" s="29" t="s">
        <v>18</v>
      </c>
    </row>
    <row r="2" spans="1:15" x14ac:dyDescent="0.25">
      <c r="A2" s="29" t="s">
        <v>19</v>
      </c>
    </row>
    <row r="3" spans="1:15" x14ac:dyDescent="0.25">
      <c r="A3" s="64"/>
      <c r="B3" s="64"/>
      <c r="C3" s="65" t="s">
        <v>1</v>
      </c>
      <c r="D3" s="65" t="s">
        <v>13</v>
      </c>
      <c r="E3" s="64" t="s">
        <v>15</v>
      </c>
      <c r="F3" s="64"/>
      <c r="G3" s="64"/>
      <c r="H3" s="64" t="s">
        <v>14</v>
      </c>
      <c r="I3" s="64"/>
      <c r="J3" s="64"/>
      <c r="K3" s="64"/>
      <c r="L3" s="64" t="s">
        <v>16</v>
      </c>
      <c r="M3" s="64"/>
      <c r="N3" s="64"/>
      <c r="O3" s="64"/>
    </row>
    <row r="4" spans="1:15" ht="41.1" customHeight="1" x14ac:dyDescent="0.25">
      <c r="A4" s="30" t="s">
        <v>17</v>
      </c>
      <c r="B4" s="1" t="s">
        <v>0</v>
      </c>
      <c r="C4" s="65"/>
      <c r="D4" s="65"/>
      <c r="E4" s="1" t="s">
        <v>2</v>
      </c>
      <c r="F4" s="1" t="s">
        <v>3</v>
      </c>
      <c r="G4" s="1" t="s">
        <v>51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11</v>
      </c>
      <c r="O4" s="1" t="s">
        <v>12</v>
      </c>
    </row>
    <row r="5" spans="1:15" ht="14.45" customHeight="1" x14ac:dyDescent="0.25">
      <c r="A5" s="30">
        <v>262</v>
      </c>
      <c r="B5" s="1" t="s">
        <v>60</v>
      </c>
      <c r="C5" s="2">
        <v>200</v>
      </c>
      <c r="D5" s="1">
        <v>284.22000000000003</v>
      </c>
      <c r="E5" s="1">
        <v>7.74</v>
      </c>
      <c r="F5" s="1">
        <v>14.72</v>
      </c>
      <c r="G5" s="1">
        <v>36.909999999999997</v>
      </c>
      <c r="H5" s="1">
        <v>0.08</v>
      </c>
      <c r="I5" s="1">
        <v>1.02</v>
      </c>
      <c r="J5" s="1">
        <v>0.06</v>
      </c>
      <c r="K5" s="1">
        <v>2.2000000000000002</v>
      </c>
      <c r="L5" s="1">
        <v>187.14</v>
      </c>
      <c r="M5" s="1">
        <v>268.05</v>
      </c>
      <c r="N5" s="1">
        <v>15.61</v>
      </c>
      <c r="O5" s="1">
        <v>0.48</v>
      </c>
    </row>
    <row r="6" spans="1:15" ht="14.45" customHeight="1" x14ac:dyDescent="0.25">
      <c r="A6" s="30">
        <v>642</v>
      </c>
      <c r="B6" s="1" t="s">
        <v>46</v>
      </c>
      <c r="C6" s="2">
        <v>200</v>
      </c>
      <c r="D6" s="1">
        <v>145.36000000000001</v>
      </c>
      <c r="E6" s="1">
        <v>3.84</v>
      </c>
      <c r="F6" s="1">
        <v>3.1</v>
      </c>
      <c r="G6" s="1">
        <v>25.17</v>
      </c>
      <c r="H6" s="1">
        <v>0.04</v>
      </c>
      <c r="I6" s="1">
        <v>1.3</v>
      </c>
      <c r="J6" s="1">
        <v>0.02</v>
      </c>
      <c r="K6" s="1">
        <v>1.2E-2</v>
      </c>
      <c r="L6" s="1">
        <v>125.75</v>
      </c>
      <c r="M6" s="1">
        <v>116.2</v>
      </c>
      <c r="N6" s="1">
        <v>31</v>
      </c>
      <c r="O6" s="1">
        <v>1.04</v>
      </c>
    </row>
    <row r="7" spans="1:15" ht="14.45" customHeight="1" x14ac:dyDescent="0.25">
      <c r="A7" s="58" t="s">
        <v>34</v>
      </c>
      <c r="B7" s="58" t="s">
        <v>179</v>
      </c>
      <c r="C7" s="19">
        <v>40</v>
      </c>
      <c r="D7" s="5">
        <v>180</v>
      </c>
      <c r="E7" s="5">
        <v>3.8</v>
      </c>
      <c r="F7" s="5">
        <v>3.8</v>
      </c>
      <c r="G7" s="5">
        <v>28.799999999999997</v>
      </c>
      <c r="H7" s="1"/>
      <c r="I7" s="1"/>
      <c r="J7" s="1">
        <v>0.15</v>
      </c>
      <c r="K7" s="1">
        <v>6</v>
      </c>
      <c r="L7" s="1">
        <v>9</v>
      </c>
      <c r="M7" s="1"/>
      <c r="N7" s="1"/>
      <c r="O7" s="1">
        <v>6</v>
      </c>
    </row>
    <row r="8" spans="1:15" ht="14.45" customHeight="1" x14ac:dyDescent="0.25">
      <c r="A8" s="30" t="s">
        <v>34</v>
      </c>
      <c r="B8" s="1" t="s">
        <v>27</v>
      </c>
      <c r="C8" s="2">
        <v>50</v>
      </c>
      <c r="D8" s="1">
        <v>115</v>
      </c>
      <c r="E8" s="1">
        <v>3.95</v>
      </c>
      <c r="F8" s="1">
        <v>0.5</v>
      </c>
      <c r="G8" s="1">
        <v>24.15</v>
      </c>
      <c r="H8" s="1">
        <v>7.4999999999999997E-2</v>
      </c>
      <c r="I8" s="1"/>
      <c r="J8" s="1"/>
      <c r="K8" s="1">
        <v>0.65</v>
      </c>
      <c r="L8" s="1">
        <v>11.5</v>
      </c>
      <c r="M8" s="1">
        <v>43.5</v>
      </c>
      <c r="N8" s="1">
        <v>7</v>
      </c>
      <c r="O8" s="1">
        <v>1</v>
      </c>
    </row>
    <row r="9" spans="1:15" ht="14.45" customHeight="1" x14ac:dyDescent="0.25">
      <c r="A9" s="30" t="s">
        <v>34</v>
      </c>
      <c r="B9" s="1" t="s">
        <v>28</v>
      </c>
      <c r="C9" s="2">
        <v>20</v>
      </c>
      <c r="D9" s="1">
        <v>39.6</v>
      </c>
      <c r="E9" s="1">
        <v>1.3</v>
      </c>
      <c r="F9" s="1">
        <v>0.24</v>
      </c>
      <c r="G9" s="1">
        <v>7.92</v>
      </c>
      <c r="H9" s="1">
        <v>0.04</v>
      </c>
      <c r="I9" s="1"/>
      <c r="J9" s="1"/>
      <c r="K9" s="1">
        <v>0.28000000000000003</v>
      </c>
      <c r="L9" s="1">
        <v>5.8</v>
      </c>
      <c r="M9" s="1">
        <v>30</v>
      </c>
      <c r="N9" s="1">
        <v>9.4</v>
      </c>
      <c r="O9" s="1">
        <v>0.78</v>
      </c>
    </row>
    <row r="10" spans="1:15" ht="14.45" customHeight="1" x14ac:dyDescent="0.25">
      <c r="A10" s="58" t="s">
        <v>34</v>
      </c>
      <c r="B10" s="5" t="s">
        <v>178</v>
      </c>
      <c r="C10" s="19">
        <v>100</v>
      </c>
      <c r="D10" s="5">
        <v>63</v>
      </c>
      <c r="E10" s="5">
        <v>0.4</v>
      </c>
      <c r="F10" s="5"/>
      <c r="G10" s="5">
        <v>11.3</v>
      </c>
      <c r="H10" s="1">
        <v>3.0000000000000001E-3</v>
      </c>
      <c r="I10" s="1">
        <v>10</v>
      </c>
      <c r="J10" s="1"/>
      <c r="K10" s="1">
        <v>0.2</v>
      </c>
      <c r="L10" s="1">
        <v>16</v>
      </c>
      <c r="M10" s="1">
        <v>11</v>
      </c>
      <c r="N10" s="1">
        <v>9</v>
      </c>
      <c r="O10" s="1">
        <v>2.2000000000000002</v>
      </c>
    </row>
    <row r="11" spans="1:15" x14ac:dyDescent="0.25">
      <c r="A11" s="66" t="s">
        <v>25</v>
      </c>
      <c r="B11" s="67"/>
      <c r="C11" s="2"/>
      <c r="D11" s="1">
        <f>SUM(D5:D10)</f>
        <v>827.18000000000006</v>
      </c>
      <c r="E11" s="1">
        <f>SUM(E5:E10)</f>
        <v>21.029999999999998</v>
      </c>
      <c r="F11" s="1">
        <f t="shared" ref="F11:O11" si="0">SUM(F5:F10)</f>
        <v>22.36</v>
      </c>
      <c r="G11" s="1">
        <f t="shared" si="0"/>
        <v>134.25</v>
      </c>
      <c r="H11" s="1">
        <f t="shared" si="0"/>
        <v>0.23800000000000002</v>
      </c>
      <c r="I11" s="1">
        <f t="shared" si="0"/>
        <v>12.32</v>
      </c>
      <c r="J11" s="1">
        <f t="shared" si="0"/>
        <v>0.22999999999999998</v>
      </c>
      <c r="K11" s="1">
        <f t="shared" si="0"/>
        <v>9.3419999999999987</v>
      </c>
      <c r="L11" s="1">
        <f t="shared" si="0"/>
        <v>355.19</v>
      </c>
      <c r="M11" s="1">
        <f t="shared" si="0"/>
        <v>468.75</v>
      </c>
      <c r="N11" s="1">
        <f t="shared" si="0"/>
        <v>72.009999999999991</v>
      </c>
      <c r="O11" s="1">
        <f t="shared" si="0"/>
        <v>11.5</v>
      </c>
    </row>
    <row r="12" spans="1:15" x14ac:dyDescent="0.25">
      <c r="A12" s="29" t="s">
        <v>26</v>
      </c>
      <c r="C12" s="3"/>
    </row>
    <row r="13" spans="1:15" ht="13.9" customHeight="1" x14ac:dyDescent="0.25">
      <c r="A13" s="36" t="s">
        <v>34</v>
      </c>
      <c r="B13" s="5" t="s">
        <v>152</v>
      </c>
      <c r="C13" s="19">
        <v>50</v>
      </c>
      <c r="D13" s="5">
        <v>45</v>
      </c>
      <c r="E13" s="5">
        <v>0.46</v>
      </c>
      <c r="F13" s="5">
        <v>3.65</v>
      </c>
      <c r="G13" s="5">
        <v>1.43</v>
      </c>
      <c r="H13" s="1">
        <v>0.02</v>
      </c>
      <c r="I13" s="1">
        <v>6.52</v>
      </c>
      <c r="J13" s="1">
        <v>0.01</v>
      </c>
      <c r="K13" s="1">
        <v>0.18</v>
      </c>
      <c r="L13" s="1">
        <v>16.2</v>
      </c>
      <c r="M13" s="1">
        <v>11.88</v>
      </c>
      <c r="N13" s="1">
        <v>6.12</v>
      </c>
      <c r="O13" s="1">
        <v>1.08</v>
      </c>
    </row>
    <row r="14" spans="1:15" ht="14.45" customHeight="1" x14ac:dyDescent="0.25">
      <c r="A14" s="30">
        <v>208</v>
      </c>
      <c r="B14" s="4" t="s">
        <v>64</v>
      </c>
      <c r="C14" s="2">
        <v>250</v>
      </c>
      <c r="D14" s="1">
        <v>120</v>
      </c>
      <c r="E14" s="1">
        <v>2.9</v>
      </c>
      <c r="F14" s="1">
        <v>2.5</v>
      </c>
      <c r="G14" s="1">
        <v>21</v>
      </c>
      <c r="H14" s="1">
        <v>0.11799999999999999</v>
      </c>
      <c r="I14" s="1">
        <v>1.56</v>
      </c>
      <c r="J14" s="1">
        <v>1.2E-2</v>
      </c>
      <c r="K14" s="1">
        <v>0.314</v>
      </c>
      <c r="L14" s="1">
        <v>32</v>
      </c>
      <c r="M14" s="1">
        <v>164.4</v>
      </c>
      <c r="N14" s="1">
        <v>23.9</v>
      </c>
      <c r="O14" s="1">
        <v>0.99</v>
      </c>
    </row>
    <row r="15" spans="1:15" ht="14.45" customHeight="1" x14ac:dyDescent="0.25">
      <c r="A15" s="58" t="s">
        <v>114</v>
      </c>
      <c r="B15" s="5" t="s">
        <v>65</v>
      </c>
      <c r="C15" s="19">
        <v>200</v>
      </c>
      <c r="D15" s="5">
        <v>522.5</v>
      </c>
      <c r="E15" s="5">
        <v>22.24</v>
      </c>
      <c r="F15" s="5">
        <v>18.34</v>
      </c>
      <c r="G15" s="5">
        <v>51.16</v>
      </c>
      <c r="H15" s="1">
        <v>0.09</v>
      </c>
      <c r="I15" s="1">
        <v>1.17</v>
      </c>
      <c r="J15" s="1">
        <v>0.06</v>
      </c>
      <c r="K15" s="1">
        <v>0.19</v>
      </c>
      <c r="L15" s="1">
        <v>129.21</v>
      </c>
      <c r="M15" s="1">
        <v>157.13999999999999</v>
      </c>
      <c r="N15" s="1">
        <v>20.22</v>
      </c>
      <c r="O15" s="1">
        <v>0.69</v>
      </c>
    </row>
    <row r="16" spans="1:15" ht="14.45" customHeight="1" x14ac:dyDescent="0.25">
      <c r="A16" s="30">
        <v>399</v>
      </c>
      <c r="B16" s="1" t="s">
        <v>91</v>
      </c>
      <c r="C16" s="2">
        <v>200</v>
      </c>
      <c r="D16" s="1">
        <v>136</v>
      </c>
      <c r="E16" s="1">
        <v>0.6</v>
      </c>
      <c r="F16" s="1"/>
      <c r="G16" s="1">
        <v>33</v>
      </c>
      <c r="H16" s="1">
        <v>0.04</v>
      </c>
      <c r="I16" s="1">
        <v>12</v>
      </c>
      <c r="J16" s="1">
        <v>0.1</v>
      </c>
      <c r="K16" s="1">
        <v>1.6</v>
      </c>
      <c r="L16" s="1">
        <v>10</v>
      </c>
      <c r="M16" s="1">
        <v>30</v>
      </c>
      <c r="N16" s="1">
        <v>24</v>
      </c>
      <c r="O16" s="1">
        <v>0.4</v>
      </c>
    </row>
    <row r="17" spans="1:15" ht="14.45" customHeight="1" x14ac:dyDescent="0.25">
      <c r="A17" s="58" t="s">
        <v>34</v>
      </c>
      <c r="B17" s="58" t="s">
        <v>179</v>
      </c>
      <c r="C17" s="19">
        <v>40</v>
      </c>
      <c r="D17" s="5">
        <v>180</v>
      </c>
      <c r="E17" s="5">
        <v>3.8</v>
      </c>
      <c r="F17" s="5">
        <v>3.8</v>
      </c>
      <c r="G17" s="5">
        <v>28.799999999999997</v>
      </c>
      <c r="H17" s="1">
        <v>0.03</v>
      </c>
      <c r="I17" s="1">
        <v>10</v>
      </c>
      <c r="J17" s="1"/>
      <c r="K17" s="1">
        <v>0.2</v>
      </c>
      <c r="L17" s="1">
        <v>16</v>
      </c>
      <c r="M17" s="1">
        <v>11</v>
      </c>
      <c r="N17" s="1">
        <v>9</v>
      </c>
      <c r="O17" s="1">
        <v>2.2000000000000002</v>
      </c>
    </row>
    <row r="18" spans="1:15" ht="14.45" customHeight="1" x14ac:dyDescent="0.25">
      <c r="A18" s="30" t="s">
        <v>34</v>
      </c>
      <c r="B18" s="1" t="s">
        <v>27</v>
      </c>
      <c r="C18" s="2">
        <v>50</v>
      </c>
      <c r="D18" s="1">
        <v>115</v>
      </c>
      <c r="E18" s="1">
        <v>3.95</v>
      </c>
      <c r="F18" s="1">
        <v>0.5</v>
      </c>
      <c r="G18" s="1">
        <v>24.15</v>
      </c>
      <c r="H18" s="1">
        <v>7.4999999999999997E-2</v>
      </c>
      <c r="I18" s="1"/>
      <c r="J18" s="1"/>
      <c r="K18" s="1">
        <v>0.65</v>
      </c>
      <c r="L18" s="1">
        <v>11.5</v>
      </c>
      <c r="M18" s="1">
        <v>43.5</v>
      </c>
      <c r="N18" s="1">
        <v>7</v>
      </c>
      <c r="O18" s="1">
        <v>1</v>
      </c>
    </row>
    <row r="19" spans="1:15" ht="14.45" customHeight="1" x14ac:dyDescent="0.25">
      <c r="A19" s="30" t="s">
        <v>34</v>
      </c>
      <c r="B19" s="1" t="s">
        <v>28</v>
      </c>
      <c r="C19" s="2">
        <v>30</v>
      </c>
      <c r="D19" s="5">
        <v>59.4</v>
      </c>
      <c r="E19" s="5">
        <v>1.95</v>
      </c>
      <c r="F19" s="1">
        <v>0.36</v>
      </c>
      <c r="G19" s="5">
        <v>11.88</v>
      </c>
      <c r="H19" s="5">
        <v>0.06</v>
      </c>
      <c r="I19" s="1"/>
      <c r="J19" s="1"/>
      <c r="K19" s="5">
        <v>0.42</v>
      </c>
      <c r="L19" s="5">
        <v>8.6999999999999993</v>
      </c>
      <c r="M19" s="5">
        <v>45</v>
      </c>
      <c r="N19" s="5">
        <v>14.1</v>
      </c>
      <c r="O19" s="5">
        <v>1.17</v>
      </c>
    </row>
    <row r="20" spans="1:15" x14ac:dyDescent="0.25">
      <c r="A20" s="66" t="s">
        <v>35</v>
      </c>
      <c r="B20" s="67"/>
      <c r="C20" s="2"/>
      <c r="D20" s="1">
        <f>SUM(D13:D19)</f>
        <v>1177.9000000000001</v>
      </c>
      <c r="E20" s="1">
        <f>SUM(E13:E19)</f>
        <v>35.900000000000006</v>
      </c>
      <c r="F20" s="1">
        <f t="shared" ref="F20:O20" si="1">SUM(F13:F19)</f>
        <v>29.150000000000002</v>
      </c>
      <c r="G20" s="1">
        <f t="shared" si="1"/>
        <v>171.42</v>
      </c>
      <c r="H20" s="1">
        <f t="shared" si="1"/>
        <v>0.43299999999999994</v>
      </c>
      <c r="I20" s="1">
        <f t="shared" si="1"/>
        <v>31.25</v>
      </c>
      <c r="J20" s="1">
        <f t="shared" si="1"/>
        <v>0.182</v>
      </c>
      <c r="K20" s="1">
        <f t="shared" si="1"/>
        <v>3.5539999999999998</v>
      </c>
      <c r="L20" s="1">
        <f t="shared" si="1"/>
        <v>223.61</v>
      </c>
      <c r="M20" s="1">
        <f t="shared" si="1"/>
        <v>462.91999999999996</v>
      </c>
      <c r="N20" s="1">
        <f t="shared" si="1"/>
        <v>104.33999999999999</v>
      </c>
      <c r="O20" s="1">
        <f t="shared" si="1"/>
        <v>7.53</v>
      </c>
    </row>
    <row r="21" spans="1:15" x14ac:dyDescent="0.25">
      <c r="A21" s="68" t="s">
        <v>36</v>
      </c>
      <c r="B21" s="68"/>
      <c r="C21" s="1"/>
      <c r="D21" s="1">
        <f>D11+D20</f>
        <v>2005.0800000000002</v>
      </c>
      <c r="E21" s="1">
        <f t="shared" ref="E21:O21" si="2">E11+E20</f>
        <v>56.930000000000007</v>
      </c>
      <c r="F21" s="1">
        <f t="shared" si="2"/>
        <v>51.510000000000005</v>
      </c>
      <c r="G21" s="1">
        <f t="shared" si="2"/>
        <v>305.66999999999996</v>
      </c>
      <c r="H21" s="1">
        <f t="shared" si="2"/>
        <v>0.67099999999999993</v>
      </c>
      <c r="I21" s="1">
        <f t="shared" si="2"/>
        <v>43.57</v>
      </c>
      <c r="J21" s="1">
        <f t="shared" si="2"/>
        <v>0.41199999999999998</v>
      </c>
      <c r="K21" s="1">
        <f t="shared" si="2"/>
        <v>12.895999999999999</v>
      </c>
      <c r="L21" s="1">
        <f t="shared" si="2"/>
        <v>578.79999999999995</v>
      </c>
      <c r="M21" s="1">
        <f t="shared" si="2"/>
        <v>931.67</v>
      </c>
      <c r="N21" s="1">
        <f t="shared" si="2"/>
        <v>176.34999999999997</v>
      </c>
      <c r="O21" s="1">
        <f t="shared" si="2"/>
        <v>19.03</v>
      </c>
    </row>
    <row r="22" spans="1:15" ht="14.45" x14ac:dyDescent="0.3">
      <c r="A22" s="27"/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x14ac:dyDescent="0.25">
      <c r="A23" s="29" t="s">
        <v>37</v>
      </c>
    </row>
    <row r="24" spans="1:15" x14ac:dyDescent="0.25">
      <c r="A24" s="29" t="s">
        <v>19</v>
      </c>
    </row>
    <row r="25" spans="1:15" x14ac:dyDescent="0.25">
      <c r="A25" s="64"/>
      <c r="B25" s="64"/>
      <c r="C25" s="65" t="s">
        <v>1</v>
      </c>
      <c r="D25" s="65" t="s">
        <v>13</v>
      </c>
      <c r="E25" s="64" t="s">
        <v>15</v>
      </c>
      <c r="F25" s="64"/>
      <c r="G25" s="64"/>
      <c r="H25" s="64" t="s">
        <v>14</v>
      </c>
      <c r="I25" s="64"/>
      <c r="J25" s="64"/>
      <c r="K25" s="64"/>
      <c r="L25" s="64" t="s">
        <v>16</v>
      </c>
      <c r="M25" s="64"/>
      <c r="N25" s="64"/>
      <c r="O25" s="64"/>
    </row>
    <row r="26" spans="1:15" ht="41.1" customHeight="1" x14ac:dyDescent="0.25">
      <c r="A26" s="30" t="s">
        <v>17</v>
      </c>
      <c r="B26" s="1" t="s">
        <v>0</v>
      </c>
      <c r="C26" s="65"/>
      <c r="D26" s="65"/>
      <c r="E26" s="1" t="s">
        <v>2</v>
      </c>
      <c r="F26" s="1" t="s">
        <v>3</v>
      </c>
      <c r="G26" s="1" t="s">
        <v>4</v>
      </c>
      <c r="H26" s="1" t="s">
        <v>5</v>
      </c>
      <c r="I26" s="1" t="s">
        <v>6</v>
      </c>
      <c r="J26" s="1" t="s">
        <v>7</v>
      </c>
      <c r="K26" s="1" t="s">
        <v>8</v>
      </c>
      <c r="L26" s="1" t="s">
        <v>9</v>
      </c>
      <c r="M26" s="1" t="s">
        <v>10</v>
      </c>
      <c r="N26" s="1" t="s">
        <v>11</v>
      </c>
      <c r="O26" s="1" t="s">
        <v>12</v>
      </c>
    </row>
    <row r="27" spans="1:15" x14ac:dyDescent="0.25">
      <c r="A27" s="58" t="s">
        <v>114</v>
      </c>
      <c r="B27" s="5" t="s">
        <v>122</v>
      </c>
      <c r="C27" s="19">
        <v>200</v>
      </c>
      <c r="D27" s="5">
        <v>370</v>
      </c>
      <c r="E27" s="5">
        <v>8</v>
      </c>
      <c r="F27" s="5">
        <v>10.199999999999999</v>
      </c>
      <c r="G27" s="5">
        <v>60.6</v>
      </c>
      <c r="H27" s="1">
        <v>0.17</v>
      </c>
      <c r="I27" s="1">
        <v>1.03</v>
      </c>
      <c r="J27" s="1">
        <v>0.06</v>
      </c>
      <c r="K27" s="1">
        <v>0.76</v>
      </c>
      <c r="L27" s="1">
        <v>142.19</v>
      </c>
      <c r="M27" s="1">
        <v>229.61</v>
      </c>
      <c r="N27" s="1">
        <v>58.25</v>
      </c>
      <c r="O27" s="1">
        <v>1.65</v>
      </c>
    </row>
    <row r="28" spans="1:15" x14ac:dyDescent="0.25">
      <c r="A28" s="58" t="s">
        <v>34</v>
      </c>
      <c r="B28" s="58" t="s">
        <v>179</v>
      </c>
      <c r="C28" s="19">
        <v>40</v>
      </c>
      <c r="D28" s="5">
        <v>180</v>
      </c>
      <c r="E28" s="5">
        <v>3.8</v>
      </c>
      <c r="F28" s="5">
        <v>3.8</v>
      </c>
      <c r="G28" s="5">
        <v>28.799999999999997</v>
      </c>
      <c r="H28" s="1"/>
      <c r="I28" s="1"/>
      <c r="J28" s="1">
        <v>0.05</v>
      </c>
      <c r="K28" s="1">
        <v>0.1</v>
      </c>
      <c r="L28" s="1">
        <v>2</v>
      </c>
      <c r="M28" s="1">
        <v>3</v>
      </c>
      <c r="N28" s="1"/>
      <c r="O28" s="1"/>
    </row>
    <row r="29" spans="1:15" x14ac:dyDescent="0.25">
      <c r="A29" s="30">
        <v>943</v>
      </c>
      <c r="B29" s="1" t="s">
        <v>22</v>
      </c>
      <c r="C29" s="2">
        <v>200</v>
      </c>
      <c r="D29" s="1">
        <v>56</v>
      </c>
      <c r="E29" s="1">
        <v>0.2</v>
      </c>
      <c r="F29" s="1"/>
      <c r="G29" s="1">
        <v>14</v>
      </c>
      <c r="H29" s="1"/>
      <c r="I29" s="1"/>
      <c r="J29" s="1"/>
      <c r="K29" s="1"/>
      <c r="L29" s="1">
        <v>12</v>
      </c>
      <c r="M29" s="1">
        <v>8</v>
      </c>
      <c r="N29" s="1">
        <v>6</v>
      </c>
      <c r="O29" s="1">
        <v>0.8</v>
      </c>
    </row>
    <row r="30" spans="1:15" x14ac:dyDescent="0.25">
      <c r="A30" s="30" t="s">
        <v>34</v>
      </c>
      <c r="B30" s="1" t="s">
        <v>27</v>
      </c>
      <c r="C30" s="2">
        <v>50</v>
      </c>
      <c r="D30" s="1">
        <v>115</v>
      </c>
      <c r="E30" s="1">
        <v>3.95</v>
      </c>
      <c r="F30" s="1">
        <v>0.5</v>
      </c>
      <c r="G30" s="1">
        <v>24.15</v>
      </c>
      <c r="H30" s="1">
        <v>7.4999999999999997E-2</v>
      </c>
      <c r="I30" s="1"/>
      <c r="J30" s="1"/>
      <c r="K30" s="1">
        <v>0.65</v>
      </c>
      <c r="L30" s="1">
        <v>11.5</v>
      </c>
      <c r="M30" s="1">
        <v>43.5</v>
      </c>
      <c r="N30" s="1">
        <v>7</v>
      </c>
      <c r="O30" s="1">
        <v>1</v>
      </c>
    </row>
    <row r="31" spans="1:15" x14ac:dyDescent="0.25">
      <c r="A31" s="30" t="s">
        <v>34</v>
      </c>
      <c r="B31" s="1" t="s">
        <v>28</v>
      </c>
      <c r="C31" s="2">
        <v>20</v>
      </c>
      <c r="D31" s="1">
        <v>39.6</v>
      </c>
      <c r="E31" s="1">
        <v>1.3</v>
      </c>
      <c r="F31" s="1">
        <v>0.24</v>
      </c>
      <c r="G31" s="1">
        <v>7.92</v>
      </c>
      <c r="H31" s="1">
        <v>0.04</v>
      </c>
      <c r="I31" s="1"/>
      <c r="J31" s="1"/>
      <c r="K31" s="1">
        <v>0.28000000000000003</v>
      </c>
      <c r="L31" s="1">
        <v>5.8</v>
      </c>
      <c r="M31" s="1">
        <v>30</v>
      </c>
      <c r="N31" s="1">
        <v>9.4</v>
      </c>
      <c r="O31" s="1">
        <v>0.78</v>
      </c>
    </row>
    <row r="32" spans="1:15" x14ac:dyDescent="0.25">
      <c r="A32" s="58" t="s">
        <v>34</v>
      </c>
      <c r="B32" s="5" t="s">
        <v>178</v>
      </c>
      <c r="C32" s="19">
        <v>100</v>
      </c>
      <c r="D32" s="5">
        <v>63</v>
      </c>
      <c r="E32" s="5">
        <v>0.4</v>
      </c>
      <c r="F32" s="5"/>
      <c r="G32" s="5">
        <v>11.3</v>
      </c>
      <c r="H32" s="1">
        <v>0.04</v>
      </c>
      <c r="I32" s="1">
        <v>60</v>
      </c>
      <c r="J32" s="1">
        <v>8.0000000000000002E-3</v>
      </c>
      <c r="K32" s="1">
        <v>0.2</v>
      </c>
      <c r="L32" s="1">
        <v>34</v>
      </c>
      <c r="M32" s="1">
        <v>23</v>
      </c>
      <c r="N32" s="1">
        <v>13</v>
      </c>
      <c r="O32" s="1">
        <v>0.3</v>
      </c>
    </row>
    <row r="33" spans="1:15" x14ac:dyDescent="0.25">
      <c r="A33" s="66" t="s">
        <v>25</v>
      </c>
      <c r="B33" s="67"/>
      <c r="C33" s="2"/>
      <c r="D33" s="1">
        <f t="shared" ref="D33:O33" si="3">SUM(D27:D32)</f>
        <v>823.6</v>
      </c>
      <c r="E33" s="1">
        <f t="shared" si="3"/>
        <v>17.649999999999999</v>
      </c>
      <c r="F33" s="1">
        <f t="shared" si="3"/>
        <v>14.74</v>
      </c>
      <c r="G33" s="1">
        <f t="shared" si="3"/>
        <v>146.77000000000001</v>
      </c>
      <c r="H33" s="1">
        <f t="shared" si="3"/>
        <v>0.32499999999999996</v>
      </c>
      <c r="I33" s="1">
        <f t="shared" si="3"/>
        <v>61.03</v>
      </c>
      <c r="J33" s="1">
        <f t="shared" si="3"/>
        <v>0.11799999999999999</v>
      </c>
      <c r="K33" s="1">
        <f t="shared" si="3"/>
        <v>1.99</v>
      </c>
      <c r="L33" s="1">
        <f t="shared" si="3"/>
        <v>207.49</v>
      </c>
      <c r="M33" s="1">
        <f t="shared" si="3"/>
        <v>337.11</v>
      </c>
      <c r="N33" s="1">
        <f t="shared" si="3"/>
        <v>93.65</v>
      </c>
      <c r="O33" s="1">
        <f t="shared" si="3"/>
        <v>4.53</v>
      </c>
    </row>
    <row r="34" spans="1:15" x14ac:dyDescent="0.25">
      <c r="A34" s="29" t="s">
        <v>26</v>
      </c>
      <c r="C34" s="3"/>
    </row>
    <row r="35" spans="1:15" x14ac:dyDescent="0.25">
      <c r="A35" s="58" t="s">
        <v>155</v>
      </c>
      <c r="B35" s="5" t="s">
        <v>156</v>
      </c>
      <c r="C35" s="19">
        <v>60</v>
      </c>
      <c r="D35" s="5">
        <v>31.35</v>
      </c>
      <c r="E35" s="5">
        <v>1.2</v>
      </c>
      <c r="F35" s="5">
        <v>0.15</v>
      </c>
      <c r="G35" s="5">
        <v>6.15</v>
      </c>
      <c r="H35" s="1">
        <v>0.03</v>
      </c>
      <c r="I35" s="1"/>
      <c r="J35" s="1">
        <v>1.7000000000000001E-2</v>
      </c>
      <c r="K35" s="1">
        <v>0.2</v>
      </c>
      <c r="L35" s="1">
        <v>22</v>
      </c>
      <c r="M35" s="1">
        <v>77</v>
      </c>
      <c r="N35" s="1">
        <v>5</v>
      </c>
      <c r="O35" s="1">
        <v>1</v>
      </c>
    </row>
    <row r="36" spans="1:15" x14ac:dyDescent="0.25">
      <c r="A36" s="36">
        <v>109</v>
      </c>
      <c r="B36" s="44" t="s">
        <v>82</v>
      </c>
      <c r="C36" s="19">
        <v>250</v>
      </c>
      <c r="D36" s="5">
        <v>108.9</v>
      </c>
      <c r="E36" s="5">
        <v>1.54</v>
      </c>
      <c r="F36" s="5">
        <v>6.32</v>
      </c>
      <c r="G36" s="5">
        <v>17.14</v>
      </c>
      <c r="H36" s="1">
        <v>3.7999999999999999E-2</v>
      </c>
      <c r="I36" s="1"/>
      <c r="J36" s="1"/>
      <c r="K36" s="1">
        <v>1.08</v>
      </c>
      <c r="L36" s="1">
        <v>35.6</v>
      </c>
      <c r="M36" s="1">
        <v>252</v>
      </c>
      <c r="N36" s="1">
        <v>27.2</v>
      </c>
      <c r="O36" s="1">
        <v>0.91</v>
      </c>
    </row>
    <row r="37" spans="1:15" x14ac:dyDescent="0.25">
      <c r="A37" s="30" t="s">
        <v>114</v>
      </c>
      <c r="B37" s="4" t="s">
        <v>84</v>
      </c>
      <c r="C37" s="2" t="s">
        <v>30</v>
      </c>
      <c r="D37" s="1">
        <v>226.17</v>
      </c>
      <c r="E37" s="1">
        <v>11.36</v>
      </c>
      <c r="F37" s="1">
        <v>14.37</v>
      </c>
      <c r="G37" s="1">
        <v>12.36</v>
      </c>
      <c r="H37" s="1">
        <v>0.04</v>
      </c>
      <c r="I37" s="1">
        <v>1.4</v>
      </c>
      <c r="J37" s="1">
        <v>5.6000000000000001E-2</v>
      </c>
      <c r="K37" s="1">
        <v>0.45</v>
      </c>
      <c r="L37" s="1">
        <v>33.840000000000003</v>
      </c>
      <c r="M37" s="1">
        <v>164.75</v>
      </c>
      <c r="N37" s="1">
        <v>19</v>
      </c>
      <c r="O37" s="1">
        <v>1.6</v>
      </c>
    </row>
    <row r="38" spans="1:15" x14ac:dyDescent="0.25">
      <c r="A38" s="30">
        <v>471</v>
      </c>
      <c r="B38" s="1" t="s">
        <v>77</v>
      </c>
      <c r="C38" s="2" t="s">
        <v>43</v>
      </c>
      <c r="D38" s="1">
        <v>181.8</v>
      </c>
      <c r="E38" s="1">
        <v>5.4</v>
      </c>
      <c r="F38" s="1">
        <v>6.12</v>
      </c>
      <c r="G38" s="1">
        <v>26.28</v>
      </c>
      <c r="H38" s="1">
        <v>4.4999999999999998E-2</v>
      </c>
      <c r="I38" s="1"/>
      <c r="J38" s="1"/>
      <c r="K38" s="1">
        <v>1.8</v>
      </c>
      <c r="L38" s="1">
        <v>28.5</v>
      </c>
      <c r="M38" s="1">
        <v>151.5</v>
      </c>
      <c r="N38" s="1">
        <v>21</v>
      </c>
      <c r="O38" s="1">
        <v>0.9</v>
      </c>
    </row>
    <row r="39" spans="1:15" x14ac:dyDescent="0.25">
      <c r="A39" s="30">
        <v>868</v>
      </c>
      <c r="B39" s="1" t="s">
        <v>33</v>
      </c>
      <c r="C39" s="2">
        <v>200</v>
      </c>
      <c r="D39" s="1">
        <v>124</v>
      </c>
      <c r="E39" s="1">
        <v>0.06</v>
      </c>
      <c r="F39" s="1"/>
      <c r="G39" s="1">
        <v>31.4</v>
      </c>
      <c r="H39" s="1">
        <v>0.02</v>
      </c>
      <c r="I39" s="1">
        <v>0.4</v>
      </c>
      <c r="J39" s="1">
        <v>7.0000000000000007E-2</v>
      </c>
      <c r="K39" s="1">
        <v>1</v>
      </c>
      <c r="L39" s="1">
        <v>32</v>
      </c>
      <c r="M39" s="1">
        <v>26</v>
      </c>
      <c r="N39" s="1">
        <v>16</v>
      </c>
      <c r="O39" s="1">
        <v>0.06</v>
      </c>
    </row>
    <row r="40" spans="1:15" x14ac:dyDescent="0.25">
      <c r="A40" s="58" t="s">
        <v>34</v>
      </c>
      <c r="B40" s="58" t="s">
        <v>179</v>
      </c>
      <c r="C40" s="19">
        <v>40</v>
      </c>
      <c r="D40" s="5">
        <v>180</v>
      </c>
      <c r="E40" s="5">
        <v>3.8</v>
      </c>
      <c r="F40" s="5">
        <v>3.8</v>
      </c>
      <c r="G40" s="5">
        <v>28.799999999999997</v>
      </c>
      <c r="H40" s="1">
        <v>0.04</v>
      </c>
      <c r="I40" s="1"/>
      <c r="J40" s="1"/>
      <c r="K40" s="1">
        <v>0.28000000000000003</v>
      </c>
      <c r="L40" s="1">
        <v>5.8</v>
      </c>
      <c r="M40" s="1">
        <v>30</v>
      </c>
      <c r="N40" s="1">
        <v>9.4</v>
      </c>
      <c r="O40" s="1">
        <v>0.78</v>
      </c>
    </row>
    <row r="41" spans="1:15" x14ac:dyDescent="0.25">
      <c r="A41" s="30" t="s">
        <v>34</v>
      </c>
      <c r="B41" s="1" t="s">
        <v>27</v>
      </c>
      <c r="C41" s="2">
        <v>50</v>
      </c>
      <c r="D41" s="1">
        <v>115</v>
      </c>
      <c r="E41" s="1">
        <v>3.95</v>
      </c>
      <c r="F41" s="1">
        <v>0.5</v>
      </c>
      <c r="G41" s="1">
        <v>24.15</v>
      </c>
      <c r="H41" s="1">
        <v>7.4999999999999997E-2</v>
      </c>
      <c r="I41" s="1"/>
      <c r="J41" s="1"/>
      <c r="K41" s="1">
        <v>0.65</v>
      </c>
      <c r="L41" s="1">
        <v>11.5</v>
      </c>
      <c r="M41" s="1">
        <v>43.5</v>
      </c>
      <c r="N41" s="1">
        <v>7</v>
      </c>
      <c r="O41" s="1">
        <v>1</v>
      </c>
    </row>
    <row r="42" spans="1:15" x14ac:dyDescent="0.25">
      <c r="A42" s="30" t="s">
        <v>34</v>
      </c>
      <c r="B42" s="1" t="s">
        <v>28</v>
      </c>
      <c r="C42" s="2">
        <v>30</v>
      </c>
      <c r="D42" s="5">
        <v>59.4</v>
      </c>
      <c r="E42" s="5">
        <v>1.95</v>
      </c>
      <c r="F42" s="1">
        <v>0.36</v>
      </c>
      <c r="G42" s="5">
        <v>11.88</v>
      </c>
      <c r="H42" s="5">
        <v>0.06</v>
      </c>
      <c r="I42" s="1"/>
      <c r="J42" s="1"/>
      <c r="K42" s="5">
        <v>0.42</v>
      </c>
      <c r="L42" s="5">
        <v>8.6999999999999993</v>
      </c>
      <c r="M42" s="5">
        <v>45</v>
      </c>
      <c r="N42" s="5">
        <v>14.1</v>
      </c>
      <c r="O42" s="5">
        <v>1.17</v>
      </c>
    </row>
    <row r="43" spans="1:15" x14ac:dyDescent="0.25">
      <c r="A43" s="66" t="s">
        <v>35</v>
      </c>
      <c r="B43" s="67"/>
      <c r="C43" s="2"/>
      <c r="D43" s="1">
        <f>SUM(D35:D42)</f>
        <v>1026.6200000000001</v>
      </c>
      <c r="E43" s="1">
        <f t="shared" ref="E43:O43" si="4">SUM(E35:E42)</f>
        <v>29.259999999999998</v>
      </c>
      <c r="F43" s="1">
        <f t="shared" si="4"/>
        <v>31.62</v>
      </c>
      <c r="G43" s="1">
        <f t="shared" si="4"/>
        <v>158.16</v>
      </c>
      <c r="H43" s="1">
        <f t="shared" si="4"/>
        <v>0.34800000000000003</v>
      </c>
      <c r="I43" s="1">
        <f t="shared" si="4"/>
        <v>1.7999999999999998</v>
      </c>
      <c r="J43" s="1">
        <f t="shared" si="4"/>
        <v>0.14300000000000002</v>
      </c>
      <c r="K43" s="1">
        <f t="shared" si="4"/>
        <v>5.8800000000000008</v>
      </c>
      <c r="L43" s="1">
        <f t="shared" si="4"/>
        <v>177.94</v>
      </c>
      <c r="M43" s="1">
        <f t="shared" si="4"/>
        <v>789.75</v>
      </c>
      <c r="N43" s="1">
        <f t="shared" si="4"/>
        <v>118.7</v>
      </c>
      <c r="O43" s="1">
        <f t="shared" si="4"/>
        <v>7.42</v>
      </c>
    </row>
    <row r="44" spans="1:15" x14ac:dyDescent="0.25">
      <c r="A44" s="68" t="s">
        <v>36</v>
      </c>
      <c r="B44" s="68"/>
      <c r="C44" s="1"/>
      <c r="D44" s="1">
        <f>D33+D43</f>
        <v>1850.2200000000003</v>
      </c>
      <c r="E44" s="1">
        <f t="shared" ref="E44:O44" si="5">E33+E43</f>
        <v>46.91</v>
      </c>
      <c r="F44" s="1">
        <f t="shared" si="5"/>
        <v>46.36</v>
      </c>
      <c r="G44" s="1">
        <f t="shared" si="5"/>
        <v>304.93</v>
      </c>
      <c r="H44" s="1">
        <f t="shared" si="5"/>
        <v>0.67300000000000004</v>
      </c>
      <c r="I44" s="1">
        <f t="shared" si="5"/>
        <v>62.83</v>
      </c>
      <c r="J44" s="1">
        <f t="shared" si="5"/>
        <v>0.26100000000000001</v>
      </c>
      <c r="K44" s="1">
        <f t="shared" si="5"/>
        <v>7.870000000000001</v>
      </c>
      <c r="L44" s="1">
        <f t="shared" si="5"/>
        <v>385.43</v>
      </c>
      <c r="M44" s="1">
        <f t="shared" si="5"/>
        <v>1126.8600000000001</v>
      </c>
      <c r="N44" s="1">
        <f t="shared" si="5"/>
        <v>212.35000000000002</v>
      </c>
      <c r="O44" s="1">
        <f t="shared" si="5"/>
        <v>11.95</v>
      </c>
    </row>
    <row r="45" spans="1:15" x14ac:dyDescent="0.25">
      <c r="A45" s="29" t="s">
        <v>47</v>
      </c>
      <c r="H45" s="28"/>
      <c r="I45" s="28"/>
      <c r="J45" s="28"/>
      <c r="K45" s="28"/>
      <c r="L45" s="28"/>
      <c r="M45" s="28"/>
      <c r="N45" s="28"/>
      <c r="O45" s="28"/>
    </row>
    <row r="46" spans="1:15" x14ac:dyDescent="0.25">
      <c r="A46" s="29" t="s">
        <v>19</v>
      </c>
      <c r="H46" s="28"/>
      <c r="I46" s="28"/>
      <c r="J46" s="28"/>
      <c r="K46" s="28"/>
      <c r="L46" s="28"/>
      <c r="M46" s="28"/>
      <c r="N46" s="28"/>
      <c r="O46" s="28"/>
    </row>
    <row r="47" spans="1:15" x14ac:dyDescent="0.25">
      <c r="A47" s="64"/>
      <c r="B47" s="64"/>
      <c r="C47" s="65" t="s">
        <v>1</v>
      </c>
      <c r="D47" s="65" t="s">
        <v>13</v>
      </c>
      <c r="E47" s="64" t="s">
        <v>15</v>
      </c>
      <c r="F47" s="64"/>
      <c r="G47" s="64"/>
      <c r="H47" s="28"/>
      <c r="I47" s="28"/>
      <c r="J47" s="28"/>
      <c r="K47" s="28"/>
      <c r="L47" s="28"/>
      <c r="M47" s="28"/>
      <c r="N47" s="28"/>
      <c r="O47" s="28"/>
    </row>
    <row r="48" spans="1:15" x14ac:dyDescent="0.25">
      <c r="A48" s="30" t="s">
        <v>17</v>
      </c>
      <c r="B48" s="1" t="s">
        <v>0</v>
      </c>
      <c r="C48" s="65"/>
      <c r="D48" s="65"/>
      <c r="E48" s="1" t="s">
        <v>2</v>
      </c>
      <c r="F48" s="1" t="s">
        <v>3</v>
      </c>
      <c r="G48" s="1" t="s">
        <v>4</v>
      </c>
      <c r="H48" s="28"/>
      <c r="I48" s="28"/>
      <c r="J48" s="28"/>
      <c r="K48" s="28"/>
      <c r="L48" s="28"/>
      <c r="M48" s="28"/>
      <c r="N48" s="28"/>
      <c r="O48" s="28"/>
    </row>
    <row r="49" spans="1:15" x14ac:dyDescent="0.25">
      <c r="A49" s="58" t="s">
        <v>114</v>
      </c>
      <c r="B49" s="5" t="s">
        <v>65</v>
      </c>
      <c r="C49" s="19">
        <v>200</v>
      </c>
      <c r="D49" s="5">
        <v>522.5</v>
      </c>
      <c r="E49" s="5">
        <v>22.24</v>
      </c>
      <c r="F49" s="5">
        <v>18.34</v>
      </c>
      <c r="G49" s="5">
        <v>51.16</v>
      </c>
      <c r="H49" s="28"/>
      <c r="I49" s="28"/>
      <c r="J49" s="28"/>
      <c r="K49" s="28"/>
      <c r="L49" s="28"/>
      <c r="M49" s="28"/>
      <c r="N49" s="28"/>
      <c r="O49" s="28"/>
    </row>
    <row r="50" spans="1:15" x14ac:dyDescent="0.25">
      <c r="A50" s="30">
        <v>943</v>
      </c>
      <c r="B50" s="1" t="s">
        <v>22</v>
      </c>
      <c r="C50" s="2">
        <v>200</v>
      </c>
      <c r="D50" s="1">
        <v>56</v>
      </c>
      <c r="E50" s="1">
        <v>0.2</v>
      </c>
      <c r="F50" s="1"/>
      <c r="G50" s="1">
        <v>14</v>
      </c>
      <c r="H50" s="28"/>
      <c r="I50" s="28"/>
      <c r="J50" s="28"/>
      <c r="K50" s="28"/>
      <c r="L50" s="28"/>
      <c r="M50" s="28"/>
      <c r="N50" s="28"/>
      <c r="O50" s="28"/>
    </row>
    <row r="51" spans="1:15" x14ac:dyDescent="0.25">
      <c r="A51" s="30" t="s">
        <v>34</v>
      </c>
      <c r="B51" s="1" t="s">
        <v>27</v>
      </c>
      <c r="C51" s="2">
        <v>50</v>
      </c>
      <c r="D51" s="1">
        <v>115</v>
      </c>
      <c r="E51" s="1">
        <v>3.95</v>
      </c>
      <c r="F51" s="1">
        <v>0.5</v>
      </c>
      <c r="G51" s="1">
        <v>24.15</v>
      </c>
      <c r="H51" s="28"/>
      <c r="I51" s="28"/>
      <c r="J51" s="28"/>
      <c r="K51" s="28"/>
      <c r="L51" s="28"/>
      <c r="M51" s="28"/>
      <c r="N51" s="28"/>
      <c r="O51" s="28"/>
    </row>
    <row r="52" spans="1:15" x14ac:dyDescent="0.25">
      <c r="A52" s="30" t="s">
        <v>34</v>
      </c>
      <c r="B52" s="1" t="s">
        <v>28</v>
      </c>
      <c r="C52" s="2">
        <v>20</v>
      </c>
      <c r="D52" s="1">
        <v>39.6</v>
      </c>
      <c r="E52" s="1">
        <v>1.3</v>
      </c>
      <c r="F52" s="1">
        <v>0.24</v>
      </c>
      <c r="G52" s="1">
        <v>7.92</v>
      </c>
      <c r="H52" s="28"/>
      <c r="I52" s="28"/>
      <c r="J52" s="28"/>
      <c r="K52" s="28"/>
      <c r="L52" s="28"/>
      <c r="M52" s="28"/>
      <c r="N52" s="28"/>
      <c r="O52" s="28"/>
    </row>
    <row r="53" spans="1:15" x14ac:dyDescent="0.25">
      <c r="A53" s="58" t="s">
        <v>34</v>
      </c>
      <c r="B53" s="58" t="s">
        <v>179</v>
      </c>
      <c r="C53" s="19">
        <v>40</v>
      </c>
      <c r="D53" s="5">
        <v>180</v>
      </c>
      <c r="E53" s="5">
        <v>3.8</v>
      </c>
      <c r="F53" s="5">
        <v>3.8</v>
      </c>
      <c r="G53" s="5">
        <v>28.799999999999997</v>
      </c>
      <c r="H53" s="28"/>
      <c r="I53" s="28"/>
      <c r="J53" s="28"/>
      <c r="K53" s="28"/>
      <c r="L53" s="28"/>
      <c r="M53" s="28"/>
      <c r="N53" s="28"/>
      <c r="O53" s="28"/>
    </row>
    <row r="54" spans="1:15" x14ac:dyDescent="0.25">
      <c r="A54" s="58" t="s">
        <v>34</v>
      </c>
      <c r="B54" s="5" t="s">
        <v>178</v>
      </c>
      <c r="C54" s="19">
        <v>100</v>
      </c>
      <c r="D54" s="5">
        <v>63</v>
      </c>
      <c r="E54" s="5">
        <v>0.4</v>
      </c>
      <c r="F54" s="5"/>
      <c r="G54" s="5">
        <v>11.3</v>
      </c>
      <c r="H54" s="28"/>
      <c r="I54" s="28"/>
      <c r="J54" s="28"/>
      <c r="K54" s="28"/>
      <c r="L54" s="28"/>
      <c r="M54" s="28"/>
      <c r="N54" s="28"/>
      <c r="O54" s="28"/>
    </row>
    <row r="55" spans="1:15" x14ac:dyDescent="0.25">
      <c r="A55" s="66" t="s">
        <v>25</v>
      </c>
      <c r="B55" s="67"/>
      <c r="C55" s="2"/>
      <c r="D55" s="1">
        <f>SUM(D49:D54)</f>
        <v>976.1</v>
      </c>
      <c r="E55" s="1">
        <f>SUM(E49:E54)</f>
        <v>31.889999999999997</v>
      </c>
      <c r="F55" s="1">
        <f>SUM(F49:F54)</f>
        <v>22.88</v>
      </c>
      <c r="G55" s="1">
        <f>SUM(G49:G54)</f>
        <v>137.33000000000001</v>
      </c>
      <c r="H55" s="28"/>
      <c r="I55" s="28"/>
      <c r="J55" s="28"/>
      <c r="K55" s="28"/>
      <c r="L55" s="28"/>
      <c r="M55" s="28"/>
      <c r="N55" s="28"/>
      <c r="O55" s="28"/>
    </row>
    <row r="56" spans="1:15" x14ac:dyDescent="0.25">
      <c r="A56" s="29" t="s">
        <v>26</v>
      </c>
      <c r="C56" s="3"/>
      <c r="H56" s="28"/>
      <c r="I56" s="28"/>
      <c r="J56" s="28"/>
      <c r="K56" s="28"/>
      <c r="L56" s="28"/>
      <c r="M56" s="28"/>
      <c r="N56" s="28"/>
      <c r="O56" s="28"/>
    </row>
    <row r="57" spans="1:15" x14ac:dyDescent="0.25">
      <c r="A57" s="30">
        <v>50</v>
      </c>
      <c r="B57" s="1" t="s">
        <v>98</v>
      </c>
      <c r="C57" s="2">
        <v>60</v>
      </c>
      <c r="D57" s="1">
        <v>39.64</v>
      </c>
      <c r="E57" s="1">
        <v>2.0299999999999998</v>
      </c>
      <c r="F57" s="1">
        <v>2.37</v>
      </c>
      <c r="G57" s="1">
        <v>2.44</v>
      </c>
      <c r="H57" s="28"/>
      <c r="I57" s="28"/>
      <c r="J57" s="28"/>
      <c r="K57" s="28"/>
      <c r="L57" s="28"/>
      <c r="M57" s="28"/>
      <c r="N57" s="28"/>
      <c r="O57" s="28"/>
    </row>
    <row r="58" spans="1:15" x14ac:dyDescent="0.25">
      <c r="A58" s="30">
        <v>499</v>
      </c>
      <c r="B58" s="4" t="s">
        <v>41</v>
      </c>
      <c r="C58" s="2">
        <v>250</v>
      </c>
      <c r="D58" s="1">
        <v>123.4</v>
      </c>
      <c r="E58" s="1">
        <v>5.2</v>
      </c>
      <c r="F58" s="1">
        <v>4.8899999999999997</v>
      </c>
      <c r="G58" s="1">
        <v>15.5</v>
      </c>
      <c r="H58" s="28"/>
      <c r="I58" s="28"/>
      <c r="J58" s="28"/>
      <c r="K58" s="28"/>
      <c r="L58" s="28"/>
      <c r="M58" s="28"/>
      <c r="N58" s="28"/>
      <c r="O58" s="28"/>
    </row>
    <row r="59" spans="1:15" x14ac:dyDescent="0.25">
      <c r="A59" s="30">
        <v>450</v>
      </c>
      <c r="B59" s="4" t="s">
        <v>39</v>
      </c>
      <c r="C59" s="2">
        <v>120</v>
      </c>
      <c r="D59" s="1">
        <v>244</v>
      </c>
      <c r="E59" s="1">
        <v>19.149999999999999</v>
      </c>
      <c r="F59" s="1">
        <v>20.14</v>
      </c>
      <c r="G59" s="1">
        <v>0.05</v>
      </c>
      <c r="H59" s="28"/>
      <c r="I59" s="28"/>
      <c r="J59" s="28"/>
      <c r="K59" s="28"/>
      <c r="L59" s="28"/>
      <c r="M59" s="28"/>
      <c r="N59" s="28"/>
      <c r="O59" s="28"/>
    </row>
    <row r="60" spans="1:15" x14ac:dyDescent="0.25">
      <c r="A60" s="36">
        <v>225</v>
      </c>
      <c r="B60" s="5" t="s">
        <v>157</v>
      </c>
      <c r="C60" s="55">
        <v>200</v>
      </c>
      <c r="D60" s="32">
        <v>285.8</v>
      </c>
      <c r="E60" s="32">
        <v>6.25</v>
      </c>
      <c r="F60" s="32">
        <v>8.44</v>
      </c>
      <c r="G60" s="32">
        <v>49.21</v>
      </c>
      <c r="H60" s="28"/>
      <c r="I60" s="28"/>
      <c r="J60" s="28"/>
      <c r="K60" s="28"/>
      <c r="L60" s="28"/>
      <c r="M60" s="28"/>
      <c r="N60" s="28"/>
      <c r="O60" s="28"/>
    </row>
    <row r="61" spans="1:15" x14ac:dyDescent="0.25">
      <c r="A61" s="36">
        <v>122</v>
      </c>
      <c r="B61" s="5" t="s">
        <v>102</v>
      </c>
      <c r="C61" s="19">
        <v>200</v>
      </c>
      <c r="D61" s="5">
        <v>80</v>
      </c>
      <c r="E61" s="5"/>
      <c r="F61" s="5"/>
      <c r="G61" s="5">
        <v>19.600000000000001</v>
      </c>
      <c r="H61" s="28"/>
      <c r="I61" s="28"/>
      <c r="J61" s="28"/>
      <c r="K61" s="28"/>
      <c r="L61" s="28"/>
      <c r="M61" s="28"/>
      <c r="N61" s="28"/>
      <c r="O61" s="28"/>
    </row>
    <row r="62" spans="1:15" x14ac:dyDescent="0.25">
      <c r="A62" s="58" t="s">
        <v>34</v>
      </c>
      <c r="B62" s="5" t="s">
        <v>178</v>
      </c>
      <c r="C62" s="19">
        <v>100</v>
      </c>
      <c r="D62" s="5">
        <v>63</v>
      </c>
      <c r="E62" s="5">
        <v>0.4</v>
      </c>
      <c r="F62" s="5"/>
      <c r="G62" s="5">
        <v>11.3</v>
      </c>
      <c r="H62" s="28"/>
      <c r="I62" s="28"/>
      <c r="J62" s="28"/>
      <c r="K62" s="28"/>
      <c r="L62" s="28"/>
      <c r="M62" s="28"/>
      <c r="N62" s="28"/>
      <c r="O62" s="28"/>
    </row>
    <row r="63" spans="1:15" x14ac:dyDescent="0.25">
      <c r="A63" s="30" t="s">
        <v>34</v>
      </c>
      <c r="B63" s="1" t="s">
        <v>27</v>
      </c>
      <c r="C63" s="2">
        <v>50</v>
      </c>
      <c r="D63" s="1">
        <v>115</v>
      </c>
      <c r="E63" s="1">
        <v>3.95</v>
      </c>
      <c r="F63" s="1">
        <v>0.5</v>
      </c>
      <c r="G63" s="1">
        <v>24.15</v>
      </c>
      <c r="H63" s="28"/>
      <c r="I63" s="28"/>
      <c r="J63" s="28"/>
      <c r="K63" s="28"/>
      <c r="L63" s="28"/>
      <c r="M63" s="28"/>
      <c r="N63" s="28"/>
      <c r="O63" s="28"/>
    </row>
    <row r="64" spans="1:15" x14ac:dyDescent="0.25">
      <c r="A64" s="30" t="s">
        <v>34</v>
      </c>
      <c r="B64" s="1" t="s">
        <v>28</v>
      </c>
      <c r="C64" s="2">
        <v>30</v>
      </c>
      <c r="D64" s="5">
        <v>59.4</v>
      </c>
      <c r="E64" s="5">
        <v>1.95</v>
      </c>
      <c r="F64" s="1">
        <v>0.36</v>
      </c>
      <c r="G64" s="5">
        <v>11.88</v>
      </c>
      <c r="H64" s="28"/>
      <c r="I64" s="28"/>
      <c r="J64" s="28"/>
      <c r="K64" s="28"/>
      <c r="L64" s="28"/>
      <c r="M64" s="28"/>
      <c r="N64" s="28"/>
      <c r="O64" s="28"/>
    </row>
    <row r="65" spans="1:15" x14ac:dyDescent="0.25">
      <c r="A65" s="66" t="s">
        <v>35</v>
      </c>
      <c r="B65" s="67"/>
      <c r="C65" s="2"/>
      <c r="D65" s="1">
        <f>SUM(D57:D64)</f>
        <v>1010.24</v>
      </c>
      <c r="E65" s="1">
        <f>SUM(E57:E64)</f>
        <v>38.93</v>
      </c>
      <c r="F65" s="1">
        <f>SUM(F57:F64)</f>
        <v>36.699999999999996</v>
      </c>
      <c r="G65" s="1">
        <f>SUM(G57:G64)</f>
        <v>134.13</v>
      </c>
      <c r="H65" s="28"/>
      <c r="I65" s="28"/>
      <c r="J65" s="28"/>
      <c r="K65" s="28"/>
      <c r="L65" s="28"/>
      <c r="M65" s="28"/>
      <c r="N65" s="28"/>
      <c r="O65" s="28"/>
    </row>
    <row r="66" spans="1:15" x14ac:dyDescent="0.25">
      <c r="A66" s="68" t="s">
        <v>36</v>
      </c>
      <c r="B66" s="68"/>
      <c r="C66" s="1"/>
      <c r="D66" s="1">
        <f>D55+D65</f>
        <v>1986.3400000000001</v>
      </c>
      <c r="E66" s="1">
        <f>E55+E65</f>
        <v>70.819999999999993</v>
      </c>
      <c r="F66" s="1">
        <f>F55+F65</f>
        <v>59.58</v>
      </c>
      <c r="G66" s="1">
        <f>G55+G65</f>
        <v>271.46000000000004</v>
      </c>
      <c r="H66" s="28"/>
      <c r="I66" s="28"/>
      <c r="J66" s="28"/>
      <c r="K66" s="28"/>
      <c r="L66" s="28"/>
      <c r="M66" s="28"/>
      <c r="N66" s="28"/>
      <c r="O66" s="28"/>
    </row>
    <row r="67" spans="1:15" x14ac:dyDescent="0.25">
      <c r="A67" s="29" t="s">
        <v>58</v>
      </c>
    </row>
    <row r="68" spans="1:15" x14ac:dyDescent="0.25">
      <c r="A68" s="29" t="s">
        <v>19</v>
      </c>
    </row>
    <row r="69" spans="1:15" x14ac:dyDescent="0.25">
      <c r="A69" s="64"/>
      <c r="B69" s="64"/>
      <c r="C69" s="65" t="s">
        <v>1</v>
      </c>
      <c r="D69" s="65" t="s">
        <v>13</v>
      </c>
      <c r="E69" s="64" t="s">
        <v>15</v>
      </c>
      <c r="F69" s="64"/>
      <c r="G69" s="64"/>
      <c r="H69" s="64" t="s">
        <v>14</v>
      </c>
      <c r="I69" s="64"/>
      <c r="J69" s="64"/>
      <c r="K69" s="64"/>
      <c r="L69" s="64" t="s">
        <v>16</v>
      </c>
      <c r="M69" s="64"/>
      <c r="N69" s="64"/>
      <c r="O69" s="64"/>
    </row>
    <row r="70" spans="1:15" ht="41.1" customHeight="1" x14ac:dyDescent="0.25">
      <c r="A70" s="30" t="s">
        <v>17</v>
      </c>
      <c r="B70" s="1" t="s">
        <v>0</v>
      </c>
      <c r="C70" s="65"/>
      <c r="D70" s="65"/>
      <c r="E70" s="1" t="s">
        <v>2</v>
      </c>
      <c r="F70" s="1" t="s">
        <v>3</v>
      </c>
      <c r="G70" s="1" t="s">
        <v>51</v>
      </c>
      <c r="H70" s="1" t="s">
        <v>5</v>
      </c>
      <c r="I70" s="1" t="s">
        <v>6</v>
      </c>
      <c r="J70" s="1" t="s">
        <v>7</v>
      </c>
      <c r="K70" s="1" t="s">
        <v>8</v>
      </c>
      <c r="L70" s="1" t="s">
        <v>9</v>
      </c>
      <c r="M70" s="1" t="s">
        <v>10</v>
      </c>
      <c r="N70" s="1" t="s">
        <v>11</v>
      </c>
      <c r="O70" s="1" t="s">
        <v>12</v>
      </c>
    </row>
    <row r="71" spans="1:15" x14ac:dyDescent="0.25">
      <c r="A71" s="30">
        <v>56</v>
      </c>
      <c r="B71" s="1" t="s">
        <v>49</v>
      </c>
      <c r="C71" s="2">
        <v>250</v>
      </c>
      <c r="D71" s="1">
        <v>185.9</v>
      </c>
      <c r="E71" s="1">
        <v>5.76</v>
      </c>
      <c r="F71" s="1">
        <v>8.32</v>
      </c>
      <c r="G71" s="1">
        <v>21.74</v>
      </c>
      <c r="H71" s="1">
        <v>0.08</v>
      </c>
      <c r="I71" s="1">
        <v>0.81</v>
      </c>
      <c r="J71" s="1">
        <v>0.06</v>
      </c>
      <c r="K71" s="1">
        <v>0.37</v>
      </c>
      <c r="L71" s="1">
        <v>142.94</v>
      </c>
      <c r="M71" s="1">
        <v>172.98</v>
      </c>
      <c r="N71" s="1">
        <v>18.63</v>
      </c>
      <c r="O71" s="1">
        <v>0.41</v>
      </c>
    </row>
    <row r="72" spans="1:15" x14ac:dyDescent="0.25">
      <c r="A72" s="30">
        <v>42</v>
      </c>
      <c r="B72" s="1" t="s">
        <v>52</v>
      </c>
      <c r="C72" s="2">
        <v>20</v>
      </c>
      <c r="D72" s="1">
        <v>72.8</v>
      </c>
      <c r="E72" s="1">
        <v>4.6399999999999997</v>
      </c>
      <c r="F72" s="1">
        <v>5.9</v>
      </c>
      <c r="G72" s="1"/>
      <c r="H72" s="1">
        <v>8.0000000000000002E-3</v>
      </c>
      <c r="I72" s="1">
        <v>0.14000000000000001</v>
      </c>
      <c r="J72" s="1">
        <v>5.1999999999999998E-2</v>
      </c>
      <c r="K72" s="1">
        <v>0.1</v>
      </c>
      <c r="L72" s="1">
        <v>176</v>
      </c>
      <c r="M72" s="1">
        <v>100</v>
      </c>
      <c r="N72" s="1">
        <v>7</v>
      </c>
      <c r="O72" s="34">
        <v>0.02</v>
      </c>
    </row>
    <row r="73" spans="1:15" x14ac:dyDescent="0.25">
      <c r="A73" s="30">
        <v>642</v>
      </c>
      <c r="B73" s="1" t="s">
        <v>46</v>
      </c>
      <c r="C73" s="2">
        <v>200</v>
      </c>
      <c r="D73" s="1">
        <v>145.36000000000001</v>
      </c>
      <c r="E73" s="1">
        <v>3.84</v>
      </c>
      <c r="F73" s="1">
        <v>3.1</v>
      </c>
      <c r="G73" s="1">
        <v>25.17</v>
      </c>
      <c r="H73" s="1">
        <v>0.04</v>
      </c>
      <c r="I73" s="1">
        <v>1.3</v>
      </c>
      <c r="J73" s="1">
        <v>0.02</v>
      </c>
      <c r="K73" s="1">
        <v>1.2E-2</v>
      </c>
      <c r="L73" s="1">
        <v>125.75</v>
      </c>
      <c r="M73" s="1">
        <v>116.2</v>
      </c>
      <c r="N73" s="1">
        <v>31</v>
      </c>
      <c r="O73" s="1">
        <v>1.04</v>
      </c>
    </row>
    <row r="74" spans="1:15" x14ac:dyDescent="0.25">
      <c r="A74" s="30" t="s">
        <v>34</v>
      </c>
      <c r="B74" s="1" t="s">
        <v>27</v>
      </c>
      <c r="C74" s="2">
        <v>50</v>
      </c>
      <c r="D74" s="1">
        <v>115</v>
      </c>
      <c r="E74" s="1">
        <v>3.95</v>
      </c>
      <c r="F74" s="1">
        <v>0.5</v>
      </c>
      <c r="G74" s="1">
        <v>24.15</v>
      </c>
      <c r="H74" s="1">
        <v>7.4999999999999997E-2</v>
      </c>
      <c r="I74" s="1"/>
      <c r="J74" s="1"/>
      <c r="K74" s="1">
        <v>0.65</v>
      </c>
      <c r="L74" s="1">
        <v>11.5</v>
      </c>
      <c r="M74" s="1">
        <v>43.5</v>
      </c>
      <c r="N74" s="1">
        <v>7</v>
      </c>
      <c r="O74" s="1">
        <v>1</v>
      </c>
    </row>
    <row r="75" spans="1:15" x14ac:dyDescent="0.25">
      <c r="A75" s="30" t="s">
        <v>34</v>
      </c>
      <c r="B75" s="1" t="s">
        <v>28</v>
      </c>
      <c r="C75" s="2">
        <v>20</v>
      </c>
      <c r="D75" s="1">
        <v>39.6</v>
      </c>
      <c r="E75" s="1">
        <v>1.3</v>
      </c>
      <c r="F75" s="1">
        <v>0.24</v>
      </c>
      <c r="G75" s="1">
        <v>7.92</v>
      </c>
      <c r="H75" s="1">
        <v>0.04</v>
      </c>
      <c r="I75" s="1"/>
      <c r="J75" s="1"/>
      <c r="K75" s="1">
        <v>0.28000000000000003</v>
      </c>
      <c r="L75" s="1">
        <v>5.8</v>
      </c>
      <c r="M75" s="1">
        <v>30</v>
      </c>
      <c r="N75" s="1">
        <v>9.4</v>
      </c>
      <c r="O75" s="1">
        <v>0.78</v>
      </c>
    </row>
    <row r="76" spans="1:15" x14ac:dyDescent="0.25">
      <c r="A76" s="58" t="s">
        <v>34</v>
      </c>
      <c r="B76" s="58" t="s">
        <v>179</v>
      </c>
      <c r="C76" s="19">
        <v>40</v>
      </c>
      <c r="D76" s="5">
        <v>180</v>
      </c>
      <c r="E76" s="5">
        <v>3.8</v>
      </c>
      <c r="F76" s="5">
        <v>3.8</v>
      </c>
      <c r="G76" s="5">
        <v>28.799999999999997</v>
      </c>
      <c r="H76" s="1">
        <v>0.04</v>
      </c>
      <c r="I76" s="1"/>
      <c r="J76" s="1"/>
      <c r="K76" s="1">
        <v>0.28000000000000003</v>
      </c>
      <c r="L76" s="1">
        <v>5.8</v>
      </c>
      <c r="M76" s="1">
        <v>30</v>
      </c>
      <c r="N76" s="1">
        <v>9.4</v>
      </c>
      <c r="O76" s="1">
        <v>0.78</v>
      </c>
    </row>
    <row r="77" spans="1:15" x14ac:dyDescent="0.25">
      <c r="A77" s="58" t="s">
        <v>34</v>
      </c>
      <c r="B77" s="5" t="s">
        <v>178</v>
      </c>
      <c r="C77" s="19">
        <v>100</v>
      </c>
      <c r="D77" s="5">
        <v>63</v>
      </c>
      <c r="E77" s="5">
        <v>0.4</v>
      </c>
      <c r="F77" s="5"/>
      <c r="G77" s="5">
        <v>11.3</v>
      </c>
      <c r="H77" s="1">
        <v>0.04</v>
      </c>
      <c r="I77" s="1">
        <v>60</v>
      </c>
      <c r="J77" s="1"/>
      <c r="K77" s="1">
        <v>8.0000000000000002E-3</v>
      </c>
      <c r="L77" s="1">
        <v>0.2</v>
      </c>
      <c r="M77" s="1">
        <v>34</v>
      </c>
      <c r="N77" s="1">
        <v>23</v>
      </c>
      <c r="O77" s="1">
        <v>13</v>
      </c>
    </row>
    <row r="78" spans="1:15" x14ac:dyDescent="0.25">
      <c r="A78" s="66" t="s">
        <v>25</v>
      </c>
      <c r="B78" s="67"/>
      <c r="C78" s="2"/>
      <c r="D78" s="1">
        <f>SUM(D71:D77)</f>
        <v>801.66</v>
      </c>
      <c r="E78" s="1">
        <f>SUM(E71:E77)</f>
        <v>23.689999999999998</v>
      </c>
      <c r="F78" s="1">
        <f t="shared" ref="F78:O78" si="6">SUM(F71:F77)</f>
        <v>21.86</v>
      </c>
      <c r="G78" s="1">
        <f t="shared" si="6"/>
        <v>119.08</v>
      </c>
      <c r="H78" s="1">
        <f t="shared" si="6"/>
        <v>0.32300000000000001</v>
      </c>
      <c r="I78" s="1">
        <f t="shared" si="6"/>
        <v>62.25</v>
      </c>
      <c r="J78" s="1">
        <f t="shared" si="6"/>
        <v>0.13199999999999998</v>
      </c>
      <c r="K78" s="1">
        <f t="shared" si="6"/>
        <v>1.7000000000000002</v>
      </c>
      <c r="L78" s="1">
        <f t="shared" si="6"/>
        <v>467.99</v>
      </c>
      <c r="M78" s="1">
        <f t="shared" si="6"/>
        <v>526.68000000000006</v>
      </c>
      <c r="N78" s="1">
        <f t="shared" si="6"/>
        <v>105.43</v>
      </c>
      <c r="O78" s="1">
        <f t="shared" si="6"/>
        <v>17.03</v>
      </c>
    </row>
    <row r="79" spans="1:15" x14ac:dyDescent="0.25">
      <c r="A79" s="29" t="s">
        <v>26</v>
      </c>
      <c r="C79" s="3"/>
    </row>
    <row r="80" spans="1:15" x14ac:dyDescent="0.25">
      <c r="A80" s="58" t="s">
        <v>158</v>
      </c>
      <c r="B80" s="5" t="s">
        <v>147</v>
      </c>
      <c r="C80" s="19">
        <v>60</v>
      </c>
      <c r="D80" s="5">
        <v>22.2</v>
      </c>
      <c r="E80" s="5">
        <v>1.7999999999999998</v>
      </c>
      <c r="F80" s="5">
        <v>0.15</v>
      </c>
      <c r="G80" s="5">
        <v>3.5999999999999996</v>
      </c>
    </row>
    <row r="81" spans="1:15" x14ac:dyDescent="0.25">
      <c r="A81" s="30">
        <v>87</v>
      </c>
      <c r="B81" s="4" t="s">
        <v>54</v>
      </c>
      <c r="C81" s="2">
        <v>250</v>
      </c>
      <c r="D81" s="1">
        <v>123.4</v>
      </c>
      <c r="E81" s="1">
        <v>5.2</v>
      </c>
      <c r="F81" s="1">
        <v>4.8899999999999997</v>
      </c>
      <c r="G81" s="1">
        <v>15.5</v>
      </c>
      <c r="H81" s="1">
        <v>3.7999999999999999E-2</v>
      </c>
      <c r="I81" s="1"/>
      <c r="J81" s="1"/>
      <c r="K81" s="1">
        <v>1.08</v>
      </c>
      <c r="L81" s="1">
        <v>35.6</v>
      </c>
      <c r="M81" s="1">
        <v>252</v>
      </c>
      <c r="N81" s="1">
        <v>27.2</v>
      </c>
      <c r="O81" s="1">
        <v>0.91</v>
      </c>
    </row>
    <row r="82" spans="1:15" x14ac:dyDescent="0.25">
      <c r="A82" s="30">
        <v>443</v>
      </c>
      <c r="B82" s="4" t="s">
        <v>116</v>
      </c>
      <c r="C82" s="2">
        <v>300</v>
      </c>
      <c r="D82" s="1">
        <v>318.18</v>
      </c>
      <c r="E82" s="1">
        <v>18.84</v>
      </c>
      <c r="F82" s="1">
        <v>11.29</v>
      </c>
      <c r="G82" s="1">
        <v>34.21</v>
      </c>
      <c r="H82" s="1">
        <v>0.23</v>
      </c>
      <c r="I82" s="1">
        <v>13.07</v>
      </c>
      <c r="J82" s="1"/>
      <c r="K82" s="1">
        <v>0.84</v>
      </c>
      <c r="L82" s="1">
        <v>49.13</v>
      </c>
      <c r="M82" s="1">
        <v>315.3</v>
      </c>
      <c r="N82" s="1">
        <v>65.3</v>
      </c>
      <c r="O82" s="1">
        <v>3.96</v>
      </c>
    </row>
    <row r="83" spans="1:15" x14ac:dyDescent="0.25">
      <c r="A83" s="30">
        <v>399</v>
      </c>
      <c r="B83" s="1" t="s">
        <v>91</v>
      </c>
      <c r="C83" s="2">
        <v>200</v>
      </c>
      <c r="D83" s="1">
        <v>136</v>
      </c>
      <c r="E83" s="1">
        <v>0.6</v>
      </c>
      <c r="F83" s="1"/>
      <c r="G83" s="1">
        <v>33</v>
      </c>
      <c r="H83" s="1">
        <v>0.04</v>
      </c>
      <c r="I83" s="1">
        <v>12</v>
      </c>
      <c r="J83" s="1">
        <v>0.1</v>
      </c>
      <c r="K83" s="1">
        <v>1.6</v>
      </c>
      <c r="L83" s="1">
        <v>10</v>
      </c>
      <c r="M83" s="1">
        <v>30</v>
      </c>
      <c r="N83" s="1">
        <v>24</v>
      </c>
      <c r="O83" s="1">
        <v>0.4</v>
      </c>
    </row>
    <row r="84" spans="1:15" x14ac:dyDescent="0.25">
      <c r="A84" s="58" t="s">
        <v>34</v>
      </c>
      <c r="B84" s="58" t="s">
        <v>179</v>
      </c>
      <c r="C84" s="19">
        <v>40</v>
      </c>
      <c r="D84" s="5">
        <v>180</v>
      </c>
      <c r="E84" s="5">
        <v>3.8</v>
      </c>
      <c r="F84" s="5">
        <v>3.8</v>
      </c>
      <c r="G84" s="5">
        <v>28.799999999999997</v>
      </c>
      <c r="H84" s="1"/>
      <c r="I84" s="1"/>
      <c r="J84" s="1">
        <v>0.01</v>
      </c>
      <c r="K84" s="1">
        <v>4</v>
      </c>
      <c r="L84" s="1">
        <v>6</v>
      </c>
      <c r="M84" s="1"/>
      <c r="N84" s="1"/>
      <c r="O84" s="1"/>
    </row>
    <row r="85" spans="1:15" x14ac:dyDescent="0.25">
      <c r="A85" s="58" t="s">
        <v>34</v>
      </c>
      <c r="B85" s="5" t="s">
        <v>178</v>
      </c>
      <c r="C85" s="19">
        <v>100</v>
      </c>
      <c r="D85" s="5">
        <v>63</v>
      </c>
      <c r="E85" s="5">
        <v>0.4</v>
      </c>
      <c r="F85" s="5"/>
      <c r="G85" s="5">
        <v>11.3</v>
      </c>
      <c r="H85" s="1">
        <v>0.04</v>
      </c>
      <c r="I85" s="1"/>
      <c r="J85" s="1"/>
      <c r="K85" s="1">
        <v>0.28000000000000003</v>
      </c>
      <c r="L85" s="1">
        <v>5.8</v>
      </c>
      <c r="M85" s="1">
        <v>30</v>
      </c>
      <c r="N85" s="1">
        <v>9.4</v>
      </c>
      <c r="O85" s="1">
        <v>0.78</v>
      </c>
    </row>
    <row r="86" spans="1:15" x14ac:dyDescent="0.25">
      <c r="A86" s="30" t="s">
        <v>34</v>
      </c>
      <c r="B86" s="1" t="s">
        <v>27</v>
      </c>
      <c r="C86" s="2">
        <v>50</v>
      </c>
      <c r="D86" s="1">
        <v>115</v>
      </c>
      <c r="E86" s="1">
        <v>3.95</v>
      </c>
      <c r="F86" s="1">
        <v>0.5</v>
      </c>
      <c r="G86" s="1">
        <v>24.15</v>
      </c>
      <c r="H86" s="1">
        <v>7.4999999999999997E-2</v>
      </c>
      <c r="I86" s="1"/>
      <c r="J86" s="1"/>
      <c r="K86" s="1">
        <v>0.65</v>
      </c>
      <c r="L86" s="1">
        <v>11.5</v>
      </c>
      <c r="M86" s="1">
        <v>43.5</v>
      </c>
      <c r="N86" s="1">
        <v>7</v>
      </c>
      <c r="O86" s="1">
        <v>1</v>
      </c>
    </row>
    <row r="87" spans="1:15" x14ac:dyDescent="0.25">
      <c r="A87" s="30" t="s">
        <v>34</v>
      </c>
      <c r="B87" s="1" t="s">
        <v>28</v>
      </c>
      <c r="C87" s="2">
        <v>30</v>
      </c>
      <c r="D87" s="5">
        <v>59.4</v>
      </c>
      <c r="E87" s="5">
        <v>1.95</v>
      </c>
      <c r="F87" s="1">
        <v>0.36</v>
      </c>
      <c r="G87" s="5">
        <v>11.88</v>
      </c>
      <c r="H87" s="5">
        <v>0.06</v>
      </c>
      <c r="I87" s="1"/>
      <c r="J87" s="1"/>
      <c r="K87" s="5">
        <v>0.42</v>
      </c>
      <c r="L87" s="5">
        <v>8.6999999999999993</v>
      </c>
      <c r="M87" s="5">
        <v>45</v>
      </c>
      <c r="N87" s="5">
        <v>14.1</v>
      </c>
      <c r="O87" s="5">
        <v>1.17</v>
      </c>
    </row>
    <row r="88" spans="1:15" x14ac:dyDescent="0.25">
      <c r="A88" s="66" t="s">
        <v>35</v>
      </c>
      <c r="B88" s="67"/>
      <c r="C88" s="2"/>
      <c r="D88" s="1">
        <f>SUM(D80:D87)</f>
        <v>1017.18</v>
      </c>
      <c r="E88" s="1">
        <f t="shared" ref="E88:G88" si="7">SUM(E80:E87)</f>
        <v>36.540000000000006</v>
      </c>
      <c r="F88" s="1">
        <f t="shared" si="7"/>
        <v>20.99</v>
      </c>
      <c r="G88" s="1">
        <f t="shared" si="7"/>
        <v>162.44</v>
      </c>
      <c r="H88" s="1">
        <f t="shared" ref="H88:O88" si="8">SUM(H81:H87)</f>
        <v>0.48299999999999998</v>
      </c>
      <c r="I88" s="1">
        <f t="shared" si="8"/>
        <v>25.07</v>
      </c>
      <c r="J88" s="1">
        <f t="shared" si="8"/>
        <v>0.11</v>
      </c>
      <c r="K88" s="1">
        <f t="shared" si="8"/>
        <v>8.8699999999999992</v>
      </c>
      <c r="L88" s="1">
        <f t="shared" si="8"/>
        <v>126.73</v>
      </c>
      <c r="M88" s="1">
        <f t="shared" si="8"/>
        <v>715.8</v>
      </c>
      <c r="N88" s="1">
        <f t="shared" si="8"/>
        <v>147</v>
      </c>
      <c r="O88" s="1">
        <f t="shared" si="8"/>
        <v>8.2200000000000006</v>
      </c>
    </row>
    <row r="89" spans="1:15" x14ac:dyDescent="0.25">
      <c r="A89" s="68" t="s">
        <v>36</v>
      </c>
      <c r="B89" s="68"/>
      <c r="C89" s="1"/>
      <c r="D89" s="1">
        <f>D78+D88</f>
        <v>1818.84</v>
      </c>
      <c r="E89" s="1">
        <f t="shared" ref="E89:O89" si="9">E78+E88</f>
        <v>60.230000000000004</v>
      </c>
      <c r="F89" s="1">
        <f t="shared" si="9"/>
        <v>42.849999999999994</v>
      </c>
      <c r="G89" s="1">
        <f t="shared" si="9"/>
        <v>281.52</v>
      </c>
      <c r="H89" s="1">
        <f t="shared" si="9"/>
        <v>0.80600000000000005</v>
      </c>
      <c r="I89" s="1">
        <f t="shared" si="9"/>
        <v>87.32</v>
      </c>
      <c r="J89" s="1">
        <f t="shared" si="9"/>
        <v>0.24199999999999999</v>
      </c>
      <c r="K89" s="1">
        <f t="shared" si="9"/>
        <v>10.57</v>
      </c>
      <c r="L89" s="1">
        <f t="shared" si="9"/>
        <v>594.72</v>
      </c>
      <c r="M89" s="1">
        <f t="shared" si="9"/>
        <v>1242.48</v>
      </c>
      <c r="N89" s="1">
        <f t="shared" si="9"/>
        <v>252.43</v>
      </c>
      <c r="O89" s="1">
        <f t="shared" si="9"/>
        <v>25.25</v>
      </c>
    </row>
    <row r="90" spans="1:15" x14ac:dyDescent="0.25">
      <c r="A90" s="29" t="s">
        <v>67</v>
      </c>
    </row>
    <row r="91" spans="1:15" x14ac:dyDescent="0.25">
      <c r="A91" s="29" t="s">
        <v>19</v>
      </c>
    </row>
    <row r="92" spans="1:15" ht="15" customHeight="1" x14ac:dyDescent="0.25">
      <c r="A92" s="64"/>
      <c r="B92" s="64"/>
      <c r="C92" s="65" t="s">
        <v>1</v>
      </c>
      <c r="D92" s="65" t="s">
        <v>13</v>
      </c>
      <c r="E92" s="64" t="s">
        <v>15</v>
      </c>
      <c r="F92" s="64"/>
      <c r="G92" s="64"/>
      <c r="H92" s="64" t="s">
        <v>14</v>
      </c>
      <c r="I92" s="64"/>
      <c r="J92" s="64"/>
      <c r="K92" s="64"/>
      <c r="L92" s="64" t="s">
        <v>16</v>
      </c>
      <c r="M92" s="64"/>
      <c r="N92" s="64"/>
      <c r="O92" s="64"/>
    </row>
    <row r="93" spans="1:15" ht="41.1" customHeight="1" x14ac:dyDescent="0.25">
      <c r="A93" s="30" t="s">
        <v>17</v>
      </c>
      <c r="B93" s="1" t="s">
        <v>0</v>
      </c>
      <c r="C93" s="65"/>
      <c r="D93" s="65"/>
      <c r="E93" s="1" t="s">
        <v>2</v>
      </c>
      <c r="F93" s="1" t="s">
        <v>3</v>
      </c>
      <c r="G93" s="1" t="s">
        <v>4</v>
      </c>
      <c r="H93" s="1" t="s">
        <v>5</v>
      </c>
      <c r="I93" s="1" t="s">
        <v>6</v>
      </c>
      <c r="J93" s="1" t="s">
        <v>7</v>
      </c>
      <c r="K93" s="1" t="s">
        <v>8</v>
      </c>
      <c r="L93" s="1" t="s">
        <v>9</v>
      </c>
      <c r="M93" s="1" t="s">
        <v>10</v>
      </c>
      <c r="N93" s="1" t="s">
        <v>11</v>
      </c>
      <c r="O93" s="1" t="s">
        <v>12</v>
      </c>
    </row>
    <row r="94" spans="1:15" x14ac:dyDescent="0.25">
      <c r="A94" s="36" t="s">
        <v>159</v>
      </c>
      <c r="B94" s="5" t="s">
        <v>160</v>
      </c>
      <c r="C94" s="19">
        <v>250</v>
      </c>
      <c r="D94" s="5">
        <v>222.5</v>
      </c>
      <c r="E94" s="5">
        <v>6.2</v>
      </c>
      <c r="F94" s="5">
        <v>8.6999999999999993</v>
      </c>
      <c r="G94" s="5">
        <v>29.9</v>
      </c>
      <c r="H94" s="1">
        <v>0.06</v>
      </c>
      <c r="I94" s="1">
        <v>9.1</v>
      </c>
      <c r="J94" s="1">
        <v>1.3</v>
      </c>
      <c r="K94" s="1">
        <v>3.76</v>
      </c>
      <c r="L94" s="1">
        <v>28.96</v>
      </c>
      <c r="M94" s="1">
        <v>64.63</v>
      </c>
      <c r="N94" s="1">
        <v>40.15</v>
      </c>
      <c r="O94" s="1">
        <v>1.18</v>
      </c>
    </row>
    <row r="95" spans="1:15" x14ac:dyDescent="0.25">
      <c r="A95" s="36">
        <v>6</v>
      </c>
      <c r="B95" s="5" t="s">
        <v>133</v>
      </c>
      <c r="C95" s="54">
        <v>20</v>
      </c>
      <c r="D95" s="5">
        <v>394.35</v>
      </c>
      <c r="E95" s="5">
        <v>13.78</v>
      </c>
      <c r="F95" s="5">
        <v>12.64</v>
      </c>
      <c r="G95" s="5">
        <v>60.11</v>
      </c>
      <c r="H95" s="1">
        <v>8.0000000000000002E-3</v>
      </c>
      <c r="I95" s="1">
        <v>0.14000000000000001</v>
      </c>
      <c r="J95" s="1">
        <v>5.1999999999999998E-2</v>
      </c>
      <c r="K95" s="1">
        <v>0.1</v>
      </c>
      <c r="L95" s="1">
        <v>176</v>
      </c>
      <c r="M95" s="1">
        <v>100</v>
      </c>
      <c r="N95" s="1">
        <v>7</v>
      </c>
      <c r="O95" s="1">
        <v>0.02</v>
      </c>
    </row>
    <row r="96" spans="1:15" x14ac:dyDescent="0.25">
      <c r="A96" s="36">
        <v>958</v>
      </c>
      <c r="B96" s="5" t="s">
        <v>161</v>
      </c>
      <c r="C96" s="19">
        <v>200</v>
      </c>
      <c r="D96" s="5">
        <v>113.3</v>
      </c>
      <c r="E96" s="5">
        <v>2.6</v>
      </c>
      <c r="F96" s="5">
        <v>1.89</v>
      </c>
      <c r="G96" s="5">
        <v>22.87</v>
      </c>
      <c r="H96" s="1"/>
      <c r="I96" s="1"/>
      <c r="J96" s="1"/>
      <c r="K96" s="1"/>
      <c r="L96" s="1">
        <v>12</v>
      </c>
      <c r="M96" s="1">
        <v>8</v>
      </c>
      <c r="N96" s="1">
        <v>6</v>
      </c>
      <c r="O96" s="1">
        <v>0.8</v>
      </c>
    </row>
    <row r="97" spans="1:15" x14ac:dyDescent="0.25">
      <c r="A97" s="30" t="s">
        <v>34</v>
      </c>
      <c r="B97" s="1" t="s">
        <v>27</v>
      </c>
      <c r="C97" s="2">
        <v>50</v>
      </c>
      <c r="D97" s="1">
        <v>115</v>
      </c>
      <c r="E97" s="1">
        <v>3.95</v>
      </c>
      <c r="F97" s="1">
        <v>0.5</v>
      </c>
      <c r="G97" s="1">
        <v>24.15</v>
      </c>
      <c r="H97" s="1">
        <v>0.06</v>
      </c>
      <c r="I97" s="1"/>
      <c r="J97" s="1"/>
      <c r="K97" s="1">
        <v>0.52</v>
      </c>
      <c r="L97" s="1">
        <v>9.1999999999999993</v>
      </c>
      <c r="M97" s="1">
        <v>34.799999999999997</v>
      </c>
      <c r="N97" s="1">
        <v>5.6</v>
      </c>
      <c r="O97" s="1">
        <v>0.4</v>
      </c>
    </row>
    <row r="98" spans="1:15" x14ac:dyDescent="0.25">
      <c r="A98" s="30" t="s">
        <v>34</v>
      </c>
      <c r="B98" s="1" t="s">
        <v>28</v>
      </c>
      <c r="C98" s="2">
        <v>20</v>
      </c>
      <c r="D98" s="1">
        <v>39.6</v>
      </c>
      <c r="E98" s="1">
        <v>1.3</v>
      </c>
      <c r="F98" s="1">
        <v>0.24</v>
      </c>
      <c r="G98" s="1">
        <v>7.92</v>
      </c>
      <c r="H98" s="1">
        <v>7.4999999999999997E-2</v>
      </c>
      <c r="I98" s="1"/>
      <c r="J98" s="1"/>
      <c r="K98" s="1">
        <v>0.65</v>
      </c>
      <c r="L98" s="1">
        <v>11.5</v>
      </c>
      <c r="M98" s="1">
        <v>43.5</v>
      </c>
      <c r="N98" s="1">
        <v>7</v>
      </c>
      <c r="O98" s="1">
        <v>1</v>
      </c>
    </row>
    <row r="99" spans="1:15" x14ac:dyDescent="0.25">
      <c r="A99" s="58" t="s">
        <v>34</v>
      </c>
      <c r="B99" s="5" t="s">
        <v>178</v>
      </c>
      <c r="C99" s="19">
        <v>100</v>
      </c>
      <c r="D99" s="5">
        <v>63</v>
      </c>
      <c r="E99" s="5">
        <v>0.4</v>
      </c>
      <c r="F99" s="5"/>
      <c r="G99" s="5">
        <v>11.3</v>
      </c>
      <c r="H99" s="1">
        <v>0.02</v>
      </c>
      <c r="I99" s="1">
        <v>5</v>
      </c>
      <c r="J99" s="1">
        <v>0.16700000000000001</v>
      </c>
      <c r="K99" s="1">
        <v>0.4</v>
      </c>
      <c r="L99" s="1">
        <v>19</v>
      </c>
      <c r="M99" s="1">
        <v>16</v>
      </c>
      <c r="N99" s="1">
        <v>12</v>
      </c>
      <c r="O99" s="1">
        <v>2.2999999999999998</v>
      </c>
    </row>
    <row r="100" spans="1:15" x14ac:dyDescent="0.25">
      <c r="A100" s="66" t="s">
        <v>25</v>
      </c>
      <c r="B100" s="67"/>
      <c r="C100" s="2"/>
      <c r="D100" s="1">
        <f>SUM(D94:D99)</f>
        <v>947.75</v>
      </c>
      <c r="E100" s="1">
        <f>SUM(E94:E99)</f>
        <v>28.23</v>
      </c>
      <c r="F100" s="1">
        <f t="shared" ref="F100:O100" si="10">SUM(F94:F99)</f>
        <v>23.97</v>
      </c>
      <c r="G100" s="1">
        <f t="shared" si="10"/>
        <v>156.25</v>
      </c>
      <c r="H100" s="1">
        <f t="shared" si="10"/>
        <v>0.223</v>
      </c>
      <c r="I100" s="1">
        <f t="shared" si="10"/>
        <v>14.24</v>
      </c>
      <c r="J100" s="1">
        <f t="shared" si="10"/>
        <v>1.5190000000000001</v>
      </c>
      <c r="K100" s="1">
        <f t="shared" si="10"/>
        <v>5.4300000000000006</v>
      </c>
      <c r="L100" s="1">
        <f t="shared" si="10"/>
        <v>256.65999999999997</v>
      </c>
      <c r="M100" s="1">
        <f t="shared" si="10"/>
        <v>266.93</v>
      </c>
      <c r="N100" s="1">
        <f t="shared" si="10"/>
        <v>77.75</v>
      </c>
      <c r="O100" s="1">
        <f t="shared" si="10"/>
        <v>5.6999999999999993</v>
      </c>
    </row>
    <row r="101" spans="1:15" x14ac:dyDescent="0.25">
      <c r="A101" s="29" t="s">
        <v>26</v>
      </c>
      <c r="C101" s="3"/>
    </row>
    <row r="102" spans="1:15" x14ac:dyDescent="0.25">
      <c r="A102" s="58">
        <v>50</v>
      </c>
      <c r="B102" s="5" t="s">
        <v>98</v>
      </c>
      <c r="C102" s="19">
        <v>60</v>
      </c>
      <c r="D102" s="5">
        <v>39.64</v>
      </c>
      <c r="E102" s="5">
        <v>2.0299999999999998</v>
      </c>
      <c r="F102" s="5">
        <v>2.37</v>
      </c>
      <c r="G102" s="5">
        <v>2.44</v>
      </c>
      <c r="H102" s="1">
        <v>0.05</v>
      </c>
      <c r="I102" s="1">
        <v>6.1230000000000002</v>
      </c>
      <c r="J102" s="1">
        <v>1.4</v>
      </c>
      <c r="K102" s="1">
        <v>0.28000000000000003</v>
      </c>
      <c r="L102" s="1">
        <v>23.16</v>
      </c>
      <c r="M102" s="1">
        <v>41.56</v>
      </c>
      <c r="N102" s="1">
        <v>29.08</v>
      </c>
      <c r="O102" s="1">
        <v>1.06</v>
      </c>
    </row>
    <row r="103" spans="1:15" x14ac:dyDescent="0.25">
      <c r="A103" s="30">
        <v>120</v>
      </c>
      <c r="B103" s="1" t="s">
        <v>70</v>
      </c>
      <c r="C103" s="2">
        <v>250</v>
      </c>
      <c r="D103" s="1">
        <v>78.7</v>
      </c>
      <c r="E103" s="1">
        <v>1.91</v>
      </c>
      <c r="F103" s="1">
        <v>3.8</v>
      </c>
      <c r="G103" s="1">
        <v>9.44</v>
      </c>
      <c r="H103" s="1">
        <v>0.05</v>
      </c>
      <c r="I103" s="1">
        <v>10.8</v>
      </c>
      <c r="J103" s="1">
        <v>1.7000000000000001E-2</v>
      </c>
      <c r="K103" s="1">
        <v>0.8</v>
      </c>
      <c r="L103" s="1">
        <v>52.2</v>
      </c>
      <c r="M103" s="1">
        <v>190</v>
      </c>
      <c r="N103" s="1">
        <v>30</v>
      </c>
      <c r="O103" s="1">
        <v>1.3</v>
      </c>
    </row>
    <row r="104" spans="1:15" x14ac:dyDescent="0.25">
      <c r="A104" s="30">
        <v>450</v>
      </c>
      <c r="B104" s="4" t="s">
        <v>39</v>
      </c>
      <c r="C104" s="2">
        <v>120</v>
      </c>
      <c r="D104" s="1">
        <v>244</v>
      </c>
      <c r="E104" s="1">
        <v>19.149999999999999</v>
      </c>
      <c r="F104" s="1">
        <v>20.14</v>
      </c>
      <c r="G104" s="1">
        <v>0.05</v>
      </c>
      <c r="H104" s="1">
        <v>0.04</v>
      </c>
      <c r="I104" s="1">
        <v>1.4</v>
      </c>
      <c r="J104" s="1">
        <v>5.6000000000000001E-2</v>
      </c>
      <c r="K104" s="1">
        <v>0.45</v>
      </c>
      <c r="L104" s="1">
        <v>33.840000000000003</v>
      </c>
      <c r="M104" s="1">
        <v>164.75</v>
      </c>
      <c r="N104" s="1">
        <v>19</v>
      </c>
      <c r="O104" s="1">
        <v>1.6</v>
      </c>
    </row>
    <row r="105" spans="1:15" x14ac:dyDescent="0.25">
      <c r="A105" s="58">
        <v>225</v>
      </c>
      <c r="B105" s="5" t="s">
        <v>42</v>
      </c>
      <c r="C105" s="19">
        <v>200</v>
      </c>
      <c r="D105" s="5">
        <v>357.5</v>
      </c>
      <c r="E105" s="5">
        <v>11.24</v>
      </c>
      <c r="F105" s="5">
        <v>23.58</v>
      </c>
      <c r="G105" s="5">
        <v>89.9</v>
      </c>
      <c r="H105" s="1">
        <v>0.14000000000000001</v>
      </c>
      <c r="I105" s="1"/>
      <c r="J105" s="1"/>
      <c r="K105" s="1">
        <v>1.62</v>
      </c>
      <c r="L105" s="1">
        <v>21.6</v>
      </c>
      <c r="M105" s="1">
        <v>129.6</v>
      </c>
      <c r="N105" s="1">
        <v>88.2</v>
      </c>
      <c r="O105" s="1">
        <v>2.88</v>
      </c>
    </row>
    <row r="106" spans="1:15" x14ac:dyDescent="0.25">
      <c r="A106" s="30">
        <v>868</v>
      </c>
      <c r="B106" s="1" t="s">
        <v>33</v>
      </c>
      <c r="C106" s="2">
        <v>200</v>
      </c>
      <c r="D106" s="1">
        <v>124</v>
      </c>
      <c r="E106" s="1">
        <v>0.06</v>
      </c>
      <c r="F106" s="1"/>
      <c r="G106" s="1">
        <v>31.4</v>
      </c>
      <c r="H106" s="1">
        <v>0.02</v>
      </c>
      <c r="I106" s="1">
        <v>0.4</v>
      </c>
      <c r="J106" s="1">
        <v>8.0000000000000004E-4</v>
      </c>
      <c r="K106" s="1">
        <v>1</v>
      </c>
      <c r="L106" s="1">
        <v>18</v>
      </c>
      <c r="M106" s="1">
        <v>10</v>
      </c>
      <c r="N106" s="1">
        <v>4</v>
      </c>
      <c r="O106" s="1">
        <v>0.2</v>
      </c>
    </row>
    <row r="107" spans="1:15" x14ac:dyDescent="0.25">
      <c r="A107" s="30" t="s">
        <v>34</v>
      </c>
      <c r="B107" s="1" t="s">
        <v>104</v>
      </c>
      <c r="C107" s="2">
        <v>20</v>
      </c>
      <c r="D107" s="1">
        <v>39.6</v>
      </c>
      <c r="E107" s="1">
        <v>1.3</v>
      </c>
      <c r="F107" s="1">
        <v>0.24</v>
      </c>
      <c r="G107" s="1">
        <v>7.92</v>
      </c>
      <c r="H107" s="1">
        <v>0.04</v>
      </c>
      <c r="I107" s="1"/>
      <c r="J107" s="1"/>
      <c r="K107" s="1">
        <v>0.28000000000000003</v>
      </c>
      <c r="L107" s="1">
        <v>5.8</v>
      </c>
      <c r="M107" s="1">
        <v>30</v>
      </c>
      <c r="N107" s="1">
        <v>9.4</v>
      </c>
      <c r="O107" s="1">
        <v>0.78</v>
      </c>
    </row>
    <row r="108" spans="1:15" x14ac:dyDescent="0.25">
      <c r="A108" s="58" t="s">
        <v>34</v>
      </c>
      <c r="B108" s="5" t="s">
        <v>178</v>
      </c>
      <c r="C108" s="19">
        <v>100</v>
      </c>
      <c r="D108" s="5">
        <v>63</v>
      </c>
      <c r="E108" s="5">
        <v>0.4</v>
      </c>
      <c r="F108" s="5"/>
      <c r="G108" s="5">
        <v>11.3</v>
      </c>
      <c r="H108" s="1">
        <v>0.04</v>
      </c>
      <c r="I108" s="1">
        <v>60</v>
      </c>
      <c r="J108" s="1"/>
      <c r="K108" s="1">
        <v>8.0000000000000002E-3</v>
      </c>
      <c r="L108" s="1">
        <v>0.2</v>
      </c>
      <c r="M108" s="1">
        <v>34</v>
      </c>
      <c r="N108" s="1">
        <v>23</v>
      </c>
      <c r="O108" s="1">
        <v>13</v>
      </c>
    </row>
    <row r="109" spans="1:15" x14ac:dyDescent="0.25">
      <c r="A109" s="30" t="s">
        <v>34</v>
      </c>
      <c r="B109" s="1" t="s">
        <v>27</v>
      </c>
      <c r="C109" s="2">
        <v>50</v>
      </c>
      <c r="D109" s="1">
        <v>115</v>
      </c>
      <c r="E109" s="1">
        <v>3.95</v>
      </c>
      <c r="F109" s="1">
        <v>0.5</v>
      </c>
      <c r="G109" s="1">
        <v>24.15</v>
      </c>
      <c r="H109" s="1">
        <v>7.4999999999999997E-2</v>
      </c>
      <c r="I109" s="1"/>
      <c r="J109" s="1"/>
      <c r="K109" s="1">
        <v>0.65</v>
      </c>
      <c r="L109" s="1">
        <v>11.5</v>
      </c>
      <c r="M109" s="1">
        <v>43.5</v>
      </c>
      <c r="N109" s="1">
        <v>7</v>
      </c>
      <c r="O109" s="1">
        <v>1</v>
      </c>
    </row>
    <row r="110" spans="1:15" x14ac:dyDescent="0.25">
      <c r="A110" s="30" t="s">
        <v>34</v>
      </c>
      <c r="B110" s="1" t="s">
        <v>28</v>
      </c>
      <c r="C110" s="2">
        <v>30</v>
      </c>
      <c r="D110" s="5">
        <v>59.4</v>
      </c>
      <c r="E110" s="5">
        <v>1.95</v>
      </c>
      <c r="F110" s="1">
        <v>0.36</v>
      </c>
      <c r="G110" s="5">
        <v>11.88</v>
      </c>
      <c r="H110" s="5">
        <v>0.06</v>
      </c>
      <c r="I110" s="1"/>
      <c r="J110" s="1"/>
      <c r="K110" s="5">
        <v>0.42</v>
      </c>
      <c r="L110" s="5">
        <v>8.6999999999999993</v>
      </c>
      <c r="M110" s="5">
        <v>45</v>
      </c>
      <c r="N110" s="5">
        <v>14.1</v>
      </c>
      <c r="O110" s="5">
        <v>1.17</v>
      </c>
    </row>
    <row r="111" spans="1:15" x14ac:dyDescent="0.25">
      <c r="A111" s="66" t="s">
        <v>35</v>
      </c>
      <c r="B111" s="67"/>
      <c r="C111" s="2"/>
      <c r="D111" s="1">
        <f>SUM(D102:D110)</f>
        <v>1120.8400000000001</v>
      </c>
      <c r="E111" s="1">
        <f t="shared" ref="E111:G111" si="11">SUM(E102:E110)</f>
        <v>41.99</v>
      </c>
      <c r="F111" s="1">
        <f t="shared" si="11"/>
        <v>50.99</v>
      </c>
      <c r="G111" s="1">
        <f t="shared" si="11"/>
        <v>188.48000000000002</v>
      </c>
      <c r="H111" s="1">
        <f t="shared" ref="H111:O111" si="12">SUM(H103:H110)</f>
        <v>0.46499999999999997</v>
      </c>
      <c r="I111" s="1">
        <f t="shared" si="12"/>
        <v>72.599999999999994</v>
      </c>
      <c r="J111" s="1">
        <f t="shared" si="12"/>
        <v>7.3800000000000004E-2</v>
      </c>
      <c r="K111" s="1">
        <f t="shared" si="12"/>
        <v>5.2280000000000006</v>
      </c>
      <c r="L111" s="1">
        <f t="shared" si="12"/>
        <v>151.84</v>
      </c>
      <c r="M111" s="1">
        <f t="shared" si="12"/>
        <v>646.85</v>
      </c>
      <c r="N111" s="1">
        <f t="shared" si="12"/>
        <v>194.7</v>
      </c>
      <c r="O111" s="1">
        <f t="shared" si="12"/>
        <v>21.93</v>
      </c>
    </row>
    <row r="112" spans="1:15" x14ac:dyDescent="0.25">
      <c r="A112" s="68" t="s">
        <v>36</v>
      </c>
      <c r="B112" s="68"/>
      <c r="C112" s="1"/>
      <c r="D112" s="1">
        <f>D100+D111</f>
        <v>2068.59</v>
      </c>
      <c r="E112" s="1">
        <f>E100+E111</f>
        <v>70.22</v>
      </c>
      <c r="F112" s="1">
        <f t="shared" ref="F112:O112" si="13">F100+F111</f>
        <v>74.960000000000008</v>
      </c>
      <c r="G112" s="1">
        <f t="shared" si="13"/>
        <v>344.73</v>
      </c>
      <c r="H112" s="1">
        <f t="shared" si="13"/>
        <v>0.68799999999999994</v>
      </c>
      <c r="I112" s="1">
        <f t="shared" si="13"/>
        <v>86.839999999999989</v>
      </c>
      <c r="J112" s="1">
        <f t="shared" si="13"/>
        <v>1.5928000000000002</v>
      </c>
      <c r="K112" s="1">
        <f t="shared" si="13"/>
        <v>10.658000000000001</v>
      </c>
      <c r="L112" s="1">
        <f t="shared" si="13"/>
        <v>408.5</v>
      </c>
      <c r="M112" s="1">
        <f t="shared" si="13"/>
        <v>913.78</v>
      </c>
      <c r="N112" s="1">
        <f t="shared" si="13"/>
        <v>272.45</v>
      </c>
      <c r="O112" s="1">
        <f t="shared" si="13"/>
        <v>27.63</v>
      </c>
    </row>
    <row r="113" spans="1:15" x14ac:dyDescent="0.25">
      <c r="A113" s="29" t="s">
        <v>72</v>
      </c>
      <c r="H113" s="28"/>
      <c r="I113" s="28"/>
      <c r="J113" s="28"/>
      <c r="K113" s="28"/>
      <c r="L113" s="28"/>
      <c r="M113" s="28"/>
      <c r="N113" s="28"/>
      <c r="O113" s="28"/>
    </row>
    <row r="114" spans="1:15" x14ac:dyDescent="0.25">
      <c r="A114" s="29" t="s">
        <v>19</v>
      </c>
      <c r="H114" s="28"/>
      <c r="I114" s="28"/>
      <c r="J114" s="28"/>
      <c r="K114" s="28"/>
      <c r="L114" s="28"/>
      <c r="M114" s="28"/>
      <c r="N114" s="28"/>
      <c r="O114" s="28"/>
    </row>
    <row r="115" spans="1:15" x14ac:dyDescent="0.25">
      <c r="A115" s="64"/>
      <c r="B115" s="64"/>
      <c r="C115" s="65" t="s">
        <v>1</v>
      </c>
      <c r="D115" s="65" t="s">
        <v>13</v>
      </c>
      <c r="E115" s="64" t="s">
        <v>15</v>
      </c>
      <c r="F115" s="64"/>
      <c r="G115" s="64"/>
      <c r="H115" s="28"/>
      <c r="I115" s="28"/>
      <c r="J115" s="28"/>
      <c r="K115" s="28"/>
      <c r="L115" s="28"/>
      <c r="M115" s="28"/>
      <c r="N115" s="28"/>
      <c r="O115" s="28"/>
    </row>
    <row r="116" spans="1:15" x14ac:dyDescent="0.25">
      <c r="A116" s="30" t="s">
        <v>17</v>
      </c>
      <c r="B116" s="1" t="s">
        <v>0</v>
      </c>
      <c r="C116" s="65"/>
      <c r="D116" s="65"/>
      <c r="E116" s="1" t="s">
        <v>2</v>
      </c>
      <c r="F116" s="1" t="s">
        <v>3</v>
      </c>
      <c r="G116" s="1" t="s">
        <v>4</v>
      </c>
      <c r="H116" s="28"/>
      <c r="I116" s="28"/>
      <c r="J116" s="28"/>
      <c r="K116" s="28"/>
      <c r="L116" s="28"/>
      <c r="M116" s="28"/>
      <c r="N116" s="28"/>
      <c r="O116" s="28"/>
    </row>
    <row r="117" spans="1:15" x14ac:dyDescent="0.25">
      <c r="A117" s="36" t="s">
        <v>162</v>
      </c>
      <c r="B117" s="5" t="s">
        <v>163</v>
      </c>
      <c r="C117" s="19">
        <v>250</v>
      </c>
      <c r="D117" s="5">
        <v>393.4</v>
      </c>
      <c r="E117" s="5">
        <v>34</v>
      </c>
      <c r="F117" s="5">
        <v>10.1</v>
      </c>
      <c r="G117" s="5">
        <v>41.5</v>
      </c>
      <c r="H117" s="28"/>
      <c r="I117" s="28"/>
      <c r="J117" s="28"/>
      <c r="K117" s="28"/>
      <c r="L117" s="28"/>
      <c r="M117" s="28"/>
      <c r="N117" s="28"/>
      <c r="O117" s="28"/>
    </row>
    <row r="118" spans="1:15" x14ac:dyDescent="0.25">
      <c r="A118" s="36">
        <v>943</v>
      </c>
      <c r="B118" s="5" t="s">
        <v>22</v>
      </c>
      <c r="C118" s="19">
        <v>200</v>
      </c>
      <c r="D118" s="5">
        <v>28</v>
      </c>
      <c r="E118" s="5">
        <v>0.2</v>
      </c>
      <c r="F118" s="5"/>
      <c r="G118" s="5">
        <v>14</v>
      </c>
      <c r="H118" s="28"/>
      <c r="I118" s="28"/>
      <c r="J118" s="28"/>
      <c r="K118" s="28"/>
      <c r="L118" s="28"/>
      <c r="M118" s="28"/>
      <c r="N118" s="28"/>
      <c r="O118" s="28"/>
    </row>
    <row r="119" spans="1:15" x14ac:dyDescent="0.25">
      <c r="A119" s="30" t="s">
        <v>34</v>
      </c>
      <c r="B119" s="1" t="s">
        <v>27</v>
      </c>
      <c r="C119" s="2">
        <v>40</v>
      </c>
      <c r="D119" s="1">
        <v>92</v>
      </c>
      <c r="E119" s="1">
        <v>3.2</v>
      </c>
      <c r="F119" s="1">
        <v>4</v>
      </c>
      <c r="G119" s="1">
        <v>19.32</v>
      </c>
      <c r="H119" s="28"/>
      <c r="I119" s="28"/>
      <c r="J119" s="28"/>
      <c r="K119" s="28"/>
      <c r="L119" s="28"/>
      <c r="M119" s="28"/>
      <c r="N119" s="28"/>
      <c r="O119" s="28"/>
    </row>
    <row r="120" spans="1:15" x14ac:dyDescent="0.25">
      <c r="A120" s="30" t="s">
        <v>34</v>
      </c>
      <c r="B120" s="1" t="s">
        <v>27</v>
      </c>
      <c r="C120" s="2">
        <v>50</v>
      </c>
      <c r="D120" s="1">
        <v>115</v>
      </c>
      <c r="E120" s="1">
        <v>3.95</v>
      </c>
      <c r="F120" s="1">
        <v>0.5</v>
      </c>
      <c r="G120" s="1">
        <v>24.15</v>
      </c>
      <c r="H120" s="28"/>
      <c r="I120" s="28"/>
      <c r="J120" s="28"/>
      <c r="K120" s="28"/>
      <c r="L120" s="28"/>
      <c r="M120" s="28"/>
      <c r="N120" s="28"/>
      <c r="O120" s="28"/>
    </row>
    <row r="121" spans="1:15" x14ac:dyDescent="0.25">
      <c r="A121" s="58" t="s">
        <v>34</v>
      </c>
      <c r="B121" s="5" t="s">
        <v>178</v>
      </c>
      <c r="C121" s="19">
        <v>100</v>
      </c>
      <c r="D121" s="5">
        <v>63</v>
      </c>
      <c r="E121" s="5">
        <v>0.4</v>
      </c>
      <c r="F121" s="5"/>
      <c r="G121" s="5">
        <v>11.3</v>
      </c>
      <c r="H121" s="28"/>
      <c r="I121" s="28"/>
      <c r="J121" s="28"/>
      <c r="K121" s="28"/>
      <c r="L121" s="28"/>
      <c r="M121" s="28"/>
      <c r="N121" s="28"/>
      <c r="O121" s="28"/>
    </row>
    <row r="122" spans="1:15" x14ac:dyDescent="0.25">
      <c r="A122" s="66" t="s">
        <v>25</v>
      </c>
      <c r="B122" s="67"/>
      <c r="C122" s="2"/>
      <c r="D122" s="1">
        <f>SUM(D117:D121)</f>
        <v>691.4</v>
      </c>
      <c r="E122" s="1">
        <f>SUM(E117:E121)</f>
        <v>41.750000000000007</v>
      </c>
      <c r="F122" s="1">
        <f>SUM(F117:F121)</f>
        <v>14.6</v>
      </c>
      <c r="G122" s="1">
        <f>SUM(G117:G121)</f>
        <v>110.27</v>
      </c>
      <c r="H122" s="28"/>
      <c r="I122" s="28"/>
      <c r="J122" s="28"/>
      <c r="K122" s="28"/>
      <c r="L122" s="28"/>
      <c r="M122" s="28"/>
      <c r="N122" s="28"/>
      <c r="O122" s="28"/>
    </row>
    <row r="123" spans="1:15" x14ac:dyDescent="0.25">
      <c r="A123" s="29" t="s">
        <v>26</v>
      </c>
      <c r="C123" s="3"/>
      <c r="H123" s="28"/>
      <c r="I123" s="28"/>
      <c r="J123" s="28"/>
      <c r="K123" s="28"/>
      <c r="L123" s="28"/>
      <c r="M123" s="28"/>
      <c r="N123" s="28"/>
      <c r="O123" s="28"/>
    </row>
    <row r="124" spans="1:15" x14ac:dyDescent="0.25">
      <c r="A124" s="58">
        <v>50</v>
      </c>
      <c r="B124" s="5" t="s">
        <v>98</v>
      </c>
      <c r="C124" s="19">
        <v>60</v>
      </c>
      <c r="D124" s="5">
        <v>39.64</v>
      </c>
      <c r="E124" s="5">
        <v>2.0299999999999998</v>
      </c>
      <c r="F124" s="5">
        <v>2.37</v>
      </c>
      <c r="G124" s="5">
        <v>2.44</v>
      </c>
      <c r="H124" s="28"/>
      <c r="I124" s="28"/>
      <c r="J124" s="28"/>
      <c r="K124" s="28"/>
      <c r="L124" s="28"/>
      <c r="M124" s="28"/>
      <c r="N124" s="28"/>
      <c r="O124" s="28"/>
    </row>
    <row r="125" spans="1:15" x14ac:dyDescent="0.25">
      <c r="A125" s="31">
        <v>174</v>
      </c>
      <c r="B125" s="56" t="s">
        <v>164</v>
      </c>
      <c r="C125" s="55">
        <v>250</v>
      </c>
      <c r="D125" s="32">
        <v>108.75</v>
      </c>
      <c r="E125" s="32">
        <v>2.11</v>
      </c>
      <c r="F125" s="32">
        <v>4.41</v>
      </c>
      <c r="G125" s="32">
        <v>16.12</v>
      </c>
      <c r="H125" s="28"/>
      <c r="I125" s="28"/>
      <c r="J125" s="28"/>
      <c r="K125" s="28"/>
      <c r="L125" s="28"/>
      <c r="M125" s="28"/>
      <c r="N125" s="28"/>
      <c r="O125" s="28"/>
    </row>
    <row r="126" spans="1:15" x14ac:dyDescent="0.25">
      <c r="A126" s="58" t="s">
        <v>114</v>
      </c>
      <c r="B126" s="5" t="s">
        <v>180</v>
      </c>
      <c r="C126" s="19">
        <v>110</v>
      </c>
      <c r="D126" s="59">
        <v>98.367000000000004</v>
      </c>
      <c r="E126" s="59">
        <v>16.038</v>
      </c>
      <c r="F126" s="59">
        <v>5.1120000000000001</v>
      </c>
      <c r="G126" s="59">
        <v>3.04E-2</v>
      </c>
      <c r="H126" s="28"/>
      <c r="I126" s="28"/>
      <c r="J126" s="28"/>
      <c r="K126" s="28"/>
      <c r="L126" s="28"/>
      <c r="M126" s="28"/>
      <c r="N126" s="28"/>
      <c r="O126" s="28"/>
    </row>
    <row r="127" spans="1:15" x14ac:dyDescent="0.25">
      <c r="A127" s="36">
        <v>225</v>
      </c>
      <c r="B127" s="5" t="s">
        <v>157</v>
      </c>
      <c r="C127" s="55">
        <v>200</v>
      </c>
      <c r="D127" s="32">
        <v>285.8</v>
      </c>
      <c r="E127" s="32">
        <v>6.25</v>
      </c>
      <c r="F127" s="32">
        <v>8.44</v>
      </c>
      <c r="G127" s="32">
        <v>49.21</v>
      </c>
      <c r="H127" s="28"/>
      <c r="I127" s="28"/>
      <c r="J127" s="28"/>
      <c r="K127" s="28"/>
      <c r="L127" s="28"/>
      <c r="M127" s="28"/>
      <c r="N127" s="28"/>
      <c r="O127" s="28"/>
    </row>
    <row r="128" spans="1:15" x14ac:dyDescent="0.25">
      <c r="A128" s="36">
        <v>868</v>
      </c>
      <c r="B128" s="5" t="s">
        <v>33</v>
      </c>
      <c r="C128" s="19">
        <v>200</v>
      </c>
      <c r="D128" s="5">
        <v>94.2</v>
      </c>
      <c r="E128" s="5">
        <v>0.04</v>
      </c>
      <c r="F128" s="5"/>
      <c r="G128" s="5">
        <v>24.76</v>
      </c>
      <c r="H128" s="28"/>
      <c r="I128" s="28"/>
      <c r="J128" s="28"/>
      <c r="K128" s="28"/>
      <c r="L128" s="28"/>
      <c r="M128" s="28"/>
      <c r="N128" s="28"/>
      <c r="O128" s="28"/>
    </row>
    <row r="129" spans="1:15" x14ac:dyDescent="0.25">
      <c r="A129" s="58" t="s">
        <v>34</v>
      </c>
      <c r="B129" s="58" t="s">
        <v>179</v>
      </c>
      <c r="C129" s="19">
        <v>40</v>
      </c>
      <c r="D129" s="5">
        <v>180</v>
      </c>
      <c r="E129" s="5">
        <v>3.8</v>
      </c>
      <c r="F129" s="5">
        <v>3.8</v>
      </c>
      <c r="G129" s="5">
        <v>28.799999999999997</v>
      </c>
      <c r="H129" s="28"/>
      <c r="I129" s="28"/>
      <c r="J129" s="28"/>
      <c r="K129" s="28"/>
      <c r="L129" s="28"/>
      <c r="M129" s="28"/>
      <c r="N129" s="28"/>
      <c r="O129" s="28"/>
    </row>
    <row r="130" spans="1:15" x14ac:dyDescent="0.25">
      <c r="A130" s="58" t="s">
        <v>34</v>
      </c>
      <c r="B130" s="5" t="s">
        <v>178</v>
      </c>
      <c r="C130" s="19">
        <v>100</v>
      </c>
      <c r="D130" s="5">
        <v>63</v>
      </c>
      <c r="E130" s="5">
        <v>0.4</v>
      </c>
      <c r="F130" s="5"/>
      <c r="G130" s="5">
        <v>11.3</v>
      </c>
      <c r="H130" s="28"/>
      <c r="I130" s="28"/>
      <c r="J130" s="28"/>
      <c r="K130" s="28"/>
      <c r="L130" s="28"/>
      <c r="M130" s="28"/>
      <c r="N130" s="28"/>
      <c r="O130" s="28"/>
    </row>
    <row r="131" spans="1:15" x14ac:dyDescent="0.25">
      <c r="A131" s="30" t="s">
        <v>34</v>
      </c>
      <c r="B131" s="1" t="s">
        <v>27</v>
      </c>
      <c r="C131" s="2">
        <v>50</v>
      </c>
      <c r="D131" s="1">
        <v>115</v>
      </c>
      <c r="E131" s="1">
        <v>3.95</v>
      </c>
      <c r="F131" s="1">
        <v>0.5</v>
      </c>
      <c r="G131" s="1">
        <v>24.15</v>
      </c>
      <c r="H131" s="28"/>
      <c r="I131" s="28"/>
      <c r="J131" s="28"/>
      <c r="K131" s="28"/>
      <c r="L131" s="28"/>
      <c r="M131" s="28"/>
      <c r="N131" s="28"/>
      <c r="O131" s="28"/>
    </row>
    <row r="132" spans="1:15" x14ac:dyDescent="0.25">
      <c r="A132" s="30" t="s">
        <v>34</v>
      </c>
      <c r="B132" s="1" t="s">
        <v>28</v>
      </c>
      <c r="C132" s="2">
        <v>30</v>
      </c>
      <c r="D132" s="5">
        <v>59.4</v>
      </c>
      <c r="E132" s="5">
        <v>1.95</v>
      </c>
      <c r="F132" s="1">
        <v>0.36</v>
      </c>
      <c r="G132" s="5">
        <v>11.88</v>
      </c>
      <c r="H132" s="28"/>
      <c r="I132" s="28"/>
      <c r="J132" s="28"/>
      <c r="K132" s="28"/>
      <c r="L132" s="28"/>
      <c r="M132" s="28"/>
      <c r="N132" s="28"/>
      <c r="O132" s="28"/>
    </row>
    <row r="133" spans="1:15" x14ac:dyDescent="0.25">
      <c r="A133" s="66" t="s">
        <v>35</v>
      </c>
      <c r="B133" s="67"/>
      <c r="C133" s="2"/>
      <c r="D133" s="1">
        <f>SUM(D124:D132)</f>
        <v>1044.1570000000002</v>
      </c>
      <c r="E133" s="1">
        <f t="shared" ref="E133:G133" si="14">SUM(E124:E132)</f>
        <v>36.568000000000005</v>
      </c>
      <c r="F133" s="1">
        <f t="shared" si="14"/>
        <v>24.992000000000001</v>
      </c>
      <c r="G133" s="1">
        <f t="shared" si="14"/>
        <v>168.69040000000001</v>
      </c>
      <c r="H133" s="28"/>
      <c r="I133" s="28"/>
      <c r="J133" s="28"/>
      <c r="K133" s="28"/>
      <c r="L133" s="28"/>
      <c r="M133" s="28"/>
      <c r="N133" s="28"/>
      <c r="O133" s="28"/>
    </row>
    <row r="134" spans="1:15" x14ac:dyDescent="0.25">
      <c r="A134" s="68" t="s">
        <v>36</v>
      </c>
      <c r="B134" s="68"/>
      <c r="C134" s="1"/>
      <c r="D134" s="1">
        <f>D122+D133</f>
        <v>1735.5570000000002</v>
      </c>
      <c r="E134" s="1">
        <f>E122+E133</f>
        <v>78.318000000000012</v>
      </c>
      <c r="F134" s="1">
        <f t="shared" ref="F134:G134" si="15">F122+F133</f>
        <v>39.591999999999999</v>
      </c>
      <c r="G134" s="1">
        <f t="shared" si="15"/>
        <v>278.96039999999999</v>
      </c>
      <c r="H134" s="28"/>
      <c r="I134" s="28"/>
      <c r="J134" s="28"/>
      <c r="K134" s="28"/>
      <c r="L134" s="28"/>
      <c r="M134" s="28"/>
      <c r="N134" s="28"/>
      <c r="O134" s="28"/>
    </row>
    <row r="135" spans="1:15" x14ac:dyDescent="0.25">
      <c r="A135" s="29" t="s">
        <v>79</v>
      </c>
      <c r="H135" s="28"/>
      <c r="I135" s="28"/>
      <c r="J135" s="28"/>
      <c r="K135" s="28"/>
      <c r="L135" s="28"/>
      <c r="M135" s="28"/>
      <c r="N135" s="28"/>
      <c r="O135" s="28"/>
    </row>
    <row r="136" spans="1:15" x14ac:dyDescent="0.25">
      <c r="A136" s="29" t="s">
        <v>19</v>
      </c>
      <c r="H136" s="28"/>
      <c r="I136" s="28"/>
      <c r="J136" s="28"/>
      <c r="K136" s="28"/>
      <c r="L136" s="28"/>
      <c r="M136" s="28"/>
      <c r="N136" s="28"/>
      <c r="O136" s="28"/>
    </row>
    <row r="137" spans="1:15" x14ac:dyDescent="0.25">
      <c r="A137" s="64"/>
      <c r="B137" s="64"/>
      <c r="C137" s="65" t="s">
        <v>1</v>
      </c>
      <c r="D137" s="65" t="s">
        <v>13</v>
      </c>
      <c r="E137" s="64" t="s">
        <v>15</v>
      </c>
      <c r="F137" s="64"/>
      <c r="G137" s="64"/>
      <c r="H137" s="28"/>
      <c r="I137" s="28"/>
      <c r="J137" s="28"/>
      <c r="K137" s="28"/>
      <c r="L137" s="28"/>
      <c r="M137" s="28"/>
      <c r="N137" s="28"/>
      <c r="O137" s="28"/>
    </row>
    <row r="138" spans="1:15" x14ac:dyDescent="0.25">
      <c r="A138" s="30" t="s">
        <v>17</v>
      </c>
      <c r="B138" s="1" t="s">
        <v>0</v>
      </c>
      <c r="C138" s="65"/>
      <c r="D138" s="65"/>
      <c r="E138" s="1" t="s">
        <v>2</v>
      </c>
      <c r="F138" s="1" t="s">
        <v>3</v>
      </c>
      <c r="G138" s="1" t="s">
        <v>51</v>
      </c>
      <c r="H138" s="28"/>
      <c r="I138" s="28"/>
      <c r="J138" s="28"/>
      <c r="K138" s="28"/>
      <c r="L138" s="28"/>
      <c r="M138" s="28"/>
      <c r="N138" s="28"/>
      <c r="O138" s="28"/>
    </row>
    <row r="139" spans="1:15" x14ac:dyDescent="0.25">
      <c r="A139" s="30">
        <v>262</v>
      </c>
      <c r="B139" s="1" t="s">
        <v>45</v>
      </c>
      <c r="C139" s="2">
        <v>200</v>
      </c>
      <c r="D139" s="1">
        <v>278.23</v>
      </c>
      <c r="E139" s="1">
        <v>7.42</v>
      </c>
      <c r="F139" s="1">
        <v>15.85</v>
      </c>
      <c r="G139" s="1">
        <v>32.76</v>
      </c>
      <c r="H139" s="28"/>
      <c r="I139" s="28"/>
      <c r="J139" s="28"/>
      <c r="K139" s="28"/>
      <c r="L139" s="28"/>
      <c r="M139" s="28"/>
      <c r="N139" s="28"/>
      <c r="O139" s="28"/>
    </row>
    <row r="140" spans="1:15" x14ac:dyDescent="0.25">
      <c r="A140" s="36">
        <v>6</v>
      </c>
      <c r="B140" s="5" t="s">
        <v>133</v>
      </c>
      <c r="C140" s="54">
        <v>20</v>
      </c>
      <c r="D140" s="5">
        <v>394.35</v>
      </c>
      <c r="E140" s="5">
        <v>13.78</v>
      </c>
      <c r="F140" s="5">
        <v>12.64</v>
      </c>
      <c r="G140" s="5">
        <v>60.11</v>
      </c>
      <c r="H140" s="28"/>
      <c r="I140" s="28"/>
      <c r="J140" s="28"/>
      <c r="K140" s="28"/>
      <c r="L140" s="28"/>
      <c r="M140" s="28"/>
      <c r="N140" s="28"/>
      <c r="O140" s="28"/>
    </row>
    <row r="141" spans="1:15" x14ac:dyDescent="0.25">
      <c r="A141" s="30">
        <v>943</v>
      </c>
      <c r="B141" s="1" t="s">
        <v>74</v>
      </c>
      <c r="C141" s="2">
        <v>200</v>
      </c>
      <c r="D141" s="1">
        <v>86</v>
      </c>
      <c r="E141" s="1">
        <v>1.4</v>
      </c>
      <c r="F141" s="1">
        <v>1.6</v>
      </c>
      <c r="G141" s="1">
        <v>16.399999999999999</v>
      </c>
      <c r="H141" s="28"/>
      <c r="I141" s="28"/>
      <c r="J141" s="28"/>
      <c r="K141" s="28"/>
      <c r="L141" s="28"/>
      <c r="M141" s="28"/>
      <c r="N141" s="28"/>
      <c r="O141" s="28"/>
    </row>
    <row r="142" spans="1:15" x14ac:dyDescent="0.25">
      <c r="A142" s="30" t="s">
        <v>34</v>
      </c>
      <c r="B142" s="1" t="s">
        <v>27</v>
      </c>
      <c r="C142" s="2">
        <v>50</v>
      </c>
      <c r="D142" s="1">
        <v>115</v>
      </c>
      <c r="E142" s="1">
        <v>3.95</v>
      </c>
      <c r="F142" s="1">
        <v>0.5</v>
      </c>
      <c r="G142" s="1">
        <v>24.15</v>
      </c>
      <c r="H142" s="28"/>
      <c r="I142" s="28"/>
      <c r="J142" s="28"/>
      <c r="K142" s="28"/>
      <c r="L142" s="28"/>
      <c r="M142" s="28"/>
      <c r="N142" s="28"/>
      <c r="O142" s="28"/>
    </row>
    <row r="143" spans="1:15" x14ac:dyDescent="0.25">
      <c r="A143" s="30" t="s">
        <v>34</v>
      </c>
      <c r="B143" s="1" t="s">
        <v>28</v>
      </c>
      <c r="C143" s="2">
        <v>20</v>
      </c>
      <c r="D143" s="1">
        <v>39.6</v>
      </c>
      <c r="E143" s="1">
        <v>1.3</v>
      </c>
      <c r="F143" s="1">
        <v>0.24</v>
      </c>
      <c r="G143" s="1">
        <v>7.92</v>
      </c>
      <c r="H143" s="28"/>
      <c r="I143" s="28"/>
      <c r="J143" s="28"/>
      <c r="K143" s="28"/>
      <c r="L143" s="28"/>
      <c r="M143" s="28"/>
      <c r="N143" s="28"/>
      <c r="O143" s="28"/>
    </row>
    <row r="144" spans="1:15" x14ac:dyDescent="0.25">
      <c r="A144" s="58" t="s">
        <v>34</v>
      </c>
      <c r="B144" s="5" t="s">
        <v>178</v>
      </c>
      <c r="C144" s="19">
        <v>100</v>
      </c>
      <c r="D144" s="5">
        <v>63</v>
      </c>
      <c r="E144" s="5">
        <v>0.4</v>
      </c>
      <c r="F144" s="5"/>
      <c r="G144" s="5">
        <v>11.3</v>
      </c>
      <c r="H144" s="28"/>
      <c r="I144" s="28"/>
      <c r="J144" s="28"/>
      <c r="K144" s="28"/>
      <c r="L144" s="28"/>
      <c r="M144" s="28"/>
      <c r="N144" s="28"/>
      <c r="O144" s="28"/>
    </row>
    <row r="145" spans="1:15" x14ac:dyDescent="0.25">
      <c r="A145" s="66" t="s">
        <v>25</v>
      </c>
      <c r="B145" s="67"/>
      <c r="C145" s="2"/>
      <c r="D145" s="1">
        <f>SUM(D139:D144)</f>
        <v>976.18000000000006</v>
      </c>
      <c r="E145" s="1">
        <f>SUM(E139:E144)</f>
        <v>28.249999999999996</v>
      </c>
      <c r="F145" s="1">
        <f>SUM(F139:F144)</f>
        <v>30.830000000000002</v>
      </c>
      <c r="G145" s="1">
        <f>SUM(G139:G144)</f>
        <v>152.64000000000001</v>
      </c>
      <c r="H145" s="28"/>
      <c r="I145" s="28"/>
      <c r="J145" s="28"/>
      <c r="K145" s="28"/>
      <c r="L145" s="28"/>
      <c r="M145" s="28"/>
      <c r="N145" s="28"/>
      <c r="O145" s="28"/>
    </row>
    <row r="146" spans="1:15" x14ac:dyDescent="0.25">
      <c r="A146" s="29" t="s">
        <v>26</v>
      </c>
      <c r="C146" s="3"/>
      <c r="H146" s="28"/>
      <c r="I146" s="28"/>
      <c r="J146" s="28"/>
      <c r="K146" s="28"/>
      <c r="L146" s="28"/>
      <c r="M146" s="28"/>
      <c r="N146" s="28"/>
      <c r="O146" s="28"/>
    </row>
    <row r="147" spans="1:15" x14ac:dyDescent="0.25">
      <c r="A147" s="36" t="s">
        <v>34</v>
      </c>
      <c r="B147" s="5" t="s">
        <v>152</v>
      </c>
      <c r="C147" s="19">
        <v>50</v>
      </c>
      <c r="D147" s="5">
        <v>45</v>
      </c>
      <c r="E147" s="5">
        <v>0.46</v>
      </c>
      <c r="F147" s="5">
        <v>3.65</v>
      </c>
      <c r="G147" s="5">
        <v>1.43</v>
      </c>
      <c r="H147" s="28"/>
      <c r="I147" s="28"/>
      <c r="J147" s="28"/>
      <c r="K147" s="28"/>
      <c r="L147" s="28"/>
      <c r="M147" s="28"/>
      <c r="N147" s="28"/>
      <c r="O147" s="28"/>
    </row>
    <row r="148" spans="1:15" x14ac:dyDescent="0.25">
      <c r="A148" s="36">
        <v>138</v>
      </c>
      <c r="B148" s="44" t="s">
        <v>168</v>
      </c>
      <c r="C148" s="19">
        <v>250</v>
      </c>
      <c r="D148" s="5">
        <v>105.5</v>
      </c>
      <c r="E148" s="5">
        <v>2.08</v>
      </c>
      <c r="F148" s="5">
        <v>4.42</v>
      </c>
      <c r="G148" s="5">
        <v>15.31</v>
      </c>
      <c r="H148" s="28"/>
      <c r="I148" s="28"/>
      <c r="J148" s="28"/>
      <c r="K148" s="28"/>
      <c r="L148" s="28"/>
      <c r="M148" s="28"/>
      <c r="N148" s="28"/>
      <c r="O148" s="28"/>
    </row>
    <row r="149" spans="1:15" x14ac:dyDescent="0.25">
      <c r="A149" s="58" t="s">
        <v>114</v>
      </c>
      <c r="B149" s="5" t="s">
        <v>180</v>
      </c>
      <c r="C149" s="19">
        <v>110</v>
      </c>
      <c r="D149" s="59">
        <v>98.367000000000004</v>
      </c>
      <c r="E149" s="59">
        <v>16.038</v>
      </c>
      <c r="F149" s="59">
        <v>5.1120000000000001</v>
      </c>
      <c r="G149" s="59">
        <v>3.04E-2</v>
      </c>
      <c r="H149" s="28"/>
      <c r="I149" s="28"/>
      <c r="J149" s="28"/>
      <c r="K149" s="28"/>
      <c r="L149" s="28"/>
      <c r="M149" s="28"/>
      <c r="N149" s="28"/>
      <c r="O149" s="28"/>
    </row>
    <row r="150" spans="1:15" x14ac:dyDescent="0.25">
      <c r="A150" s="30">
        <v>466</v>
      </c>
      <c r="B150" s="5" t="s">
        <v>94</v>
      </c>
      <c r="C150" s="2">
        <v>200</v>
      </c>
      <c r="D150" s="60">
        <v>272</v>
      </c>
      <c r="E150" s="60">
        <v>5.04</v>
      </c>
      <c r="F150" s="60">
        <v>5.26</v>
      </c>
      <c r="G150" s="60">
        <v>54.73</v>
      </c>
      <c r="H150" s="28"/>
      <c r="I150" s="28"/>
      <c r="J150" s="28"/>
      <c r="K150" s="28"/>
      <c r="L150" s="28"/>
      <c r="M150" s="28"/>
      <c r="N150" s="28"/>
      <c r="O150" s="28"/>
    </row>
    <row r="151" spans="1:15" x14ac:dyDescent="0.25">
      <c r="A151" s="30" t="s">
        <v>34</v>
      </c>
      <c r="B151" s="1" t="s">
        <v>104</v>
      </c>
      <c r="C151" s="2">
        <v>20</v>
      </c>
      <c r="D151" s="1">
        <v>39.6</v>
      </c>
      <c r="E151" s="1">
        <v>1.3</v>
      </c>
      <c r="F151" s="1">
        <v>0.24</v>
      </c>
      <c r="G151" s="1">
        <v>7.92</v>
      </c>
      <c r="H151" s="28"/>
      <c r="I151" s="28"/>
      <c r="J151" s="28"/>
      <c r="K151" s="28"/>
      <c r="L151" s="28"/>
      <c r="M151" s="28"/>
      <c r="N151" s="28"/>
      <c r="O151" s="28"/>
    </row>
    <row r="152" spans="1:15" x14ac:dyDescent="0.25">
      <c r="A152" s="58" t="s">
        <v>34</v>
      </c>
      <c r="B152" s="5" t="s">
        <v>178</v>
      </c>
      <c r="C152" s="19">
        <v>100</v>
      </c>
      <c r="D152" s="5">
        <v>63</v>
      </c>
      <c r="E152" s="5">
        <v>0.4</v>
      </c>
      <c r="F152" s="5"/>
      <c r="G152" s="5">
        <v>11.3</v>
      </c>
      <c r="H152" s="28"/>
      <c r="I152" s="28"/>
      <c r="J152" s="28"/>
      <c r="K152" s="28"/>
      <c r="L152" s="28"/>
      <c r="M152" s="28"/>
      <c r="N152" s="28"/>
      <c r="O152" s="28"/>
    </row>
    <row r="153" spans="1:15" x14ac:dyDescent="0.25">
      <c r="A153" s="30">
        <v>122</v>
      </c>
      <c r="B153" s="1" t="s">
        <v>44</v>
      </c>
      <c r="C153" s="2">
        <v>200</v>
      </c>
      <c r="D153" s="1">
        <v>105.4</v>
      </c>
      <c r="E153" s="1">
        <v>7.0000000000000007E-2</v>
      </c>
      <c r="F153" s="1"/>
      <c r="G153" s="1">
        <v>23.61</v>
      </c>
      <c r="H153" s="28"/>
      <c r="I153" s="28"/>
      <c r="J153" s="28"/>
      <c r="K153" s="28"/>
      <c r="L153" s="28"/>
      <c r="M153" s="28"/>
      <c r="N153" s="28"/>
      <c r="O153" s="28"/>
    </row>
    <row r="154" spans="1:15" x14ac:dyDescent="0.25">
      <c r="A154" s="30" t="s">
        <v>34</v>
      </c>
      <c r="B154" s="1" t="s">
        <v>27</v>
      </c>
      <c r="C154" s="2">
        <v>50</v>
      </c>
      <c r="D154" s="1">
        <v>115</v>
      </c>
      <c r="E154" s="1">
        <v>3.95</v>
      </c>
      <c r="F154" s="1">
        <v>0.5</v>
      </c>
      <c r="G154" s="1">
        <v>24.15</v>
      </c>
      <c r="H154" s="28"/>
      <c r="I154" s="28"/>
      <c r="J154" s="28"/>
      <c r="K154" s="28"/>
      <c r="L154" s="28"/>
      <c r="M154" s="28"/>
      <c r="N154" s="28"/>
      <c r="O154" s="28"/>
    </row>
    <row r="155" spans="1:15" x14ac:dyDescent="0.25">
      <c r="A155" s="30" t="s">
        <v>34</v>
      </c>
      <c r="B155" s="1" t="s">
        <v>28</v>
      </c>
      <c r="C155" s="2">
        <v>30</v>
      </c>
      <c r="D155" s="5">
        <v>59.4</v>
      </c>
      <c r="E155" s="5">
        <v>1.95</v>
      </c>
      <c r="F155" s="1">
        <v>0.36</v>
      </c>
      <c r="G155" s="5">
        <v>11.88</v>
      </c>
      <c r="H155" s="28"/>
      <c r="I155" s="28"/>
      <c r="J155" s="28"/>
      <c r="K155" s="28"/>
      <c r="L155" s="28"/>
      <c r="M155" s="28"/>
      <c r="N155" s="28"/>
      <c r="O155" s="28"/>
    </row>
    <row r="156" spans="1:15" x14ac:dyDescent="0.25">
      <c r="A156" s="66" t="s">
        <v>35</v>
      </c>
      <c r="B156" s="67"/>
      <c r="C156" s="2"/>
      <c r="D156" s="1">
        <f>SUM(D147:D155)</f>
        <v>903.26699999999994</v>
      </c>
      <c r="E156" s="1">
        <f t="shared" ref="E156" si="16">SUM(E147:E155)</f>
        <v>31.287999999999997</v>
      </c>
      <c r="F156" s="1">
        <f t="shared" ref="F156" si="17">SUM(F147:F155)</f>
        <v>19.541999999999998</v>
      </c>
      <c r="G156" s="1">
        <f t="shared" ref="G156" si="18">SUM(G147:G155)</f>
        <v>150.3604</v>
      </c>
      <c r="H156" s="28"/>
      <c r="I156" s="28"/>
      <c r="J156" s="28"/>
      <c r="K156" s="28"/>
      <c r="L156" s="28"/>
      <c r="M156" s="28"/>
      <c r="N156" s="28"/>
      <c r="O156" s="28"/>
    </row>
    <row r="157" spans="1:15" x14ac:dyDescent="0.25">
      <c r="A157" s="68" t="s">
        <v>36</v>
      </c>
      <c r="B157" s="68"/>
      <c r="C157" s="1"/>
      <c r="D157" s="1">
        <f>D145+D156</f>
        <v>1879.4470000000001</v>
      </c>
      <c r="E157" s="1">
        <f t="shared" ref="E157:G157" si="19">E145+E156</f>
        <v>59.537999999999997</v>
      </c>
      <c r="F157" s="1">
        <f t="shared" si="19"/>
        <v>50.372</v>
      </c>
      <c r="G157" s="1">
        <f t="shared" si="19"/>
        <v>303.00040000000001</v>
      </c>
      <c r="H157" s="28"/>
      <c r="I157" s="28"/>
      <c r="J157" s="28"/>
      <c r="K157" s="28"/>
      <c r="L157" s="28"/>
      <c r="M157" s="28"/>
      <c r="N157" s="28"/>
      <c r="O157" s="28"/>
    </row>
    <row r="158" spans="1:15" x14ac:dyDescent="0.25">
      <c r="A158" s="29" t="s">
        <v>85</v>
      </c>
    </row>
    <row r="159" spans="1:15" x14ac:dyDescent="0.25">
      <c r="A159" s="29" t="s">
        <v>19</v>
      </c>
    </row>
    <row r="160" spans="1:15" x14ac:dyDescent="0.25">
      <c r="A160" s="64"/>
      <c r="B160" s="64"/>
      <c r="C160" s="65" t="s">
        <v>1</v>
      </c>
      <c r="D160" s="65" t="s">
        <v>13</v>
      </c>
      <c r="E160" s="64" t="s">
        <v>15</v>
      </c>
      <c r="F160" s="64"/>
      <c r="G160" s="64"/>
      <c r="H160" s="64" t="s">
        <v>14</v>
      </c>
      <c r="I160" s="64"/>
      <c r="J160" s="64"/>
      <c r="K160" s="64"/>
      <c r="L160" s="64" t="s">
        <v>16</v>
      </c>
      <c r="M160" s="64"/>
      <c r="N160" s="64"/>
      <c r="O160" s="64"/>
    </row>
    <row r="161" spans="1:15" ht="41.1" customHeight="1" x14ac:dyDescent="0.25">
      <c r="A161" s="30" t="s">
        <v>17</v>
      </c>
      <c r="B161" s="1" t="s">
        <v>0</v>
      </c>
      <c r="C161" s="65"/>
      <c r="D161" s="65"/>
      <c r="E161" s="1" t="s">
        <v>2</v>
      </c>
      <c r="F161" s="1" t="s">
        <v>3</v>
      </c>
      <c r="G161" s="1" t="s">
        <v>4</v>
      </c>
      <c r="H161" s="1" t="s">
        <v>5</v>
      </c>
      <c r="I161" s="1" t="s">
        <v>6</v>
      </c>
      <c r="J161" s="1" t="s">
        <v>7</v>
      </c>
      <c r="K161" s="1" t="s">
        <v>8</v>
      </c>
      <c r="L161" s="1" t="s">
        <v>9</v>
      </c>
      <c r="M161" s="1" t="s">
        <v>10</v>
      </c>
      <c r="N161" s="1" t="s">
        <v>11</v>
      </c>
      <c r="O161" s="1" t="s">
        <v>12</v>
      </c>
    </row>
    <row r="162" spans="1:15" x14ac:dyDescent="0.25">
      <c r="A162" s="58">
        <v>225</v>
      </c>
      <c r="B162" s="5" t="s">
        <v>42</v>
      </c>
      <c r="C162" s="19">
        <v>200</v>
      </c>
      <c r="D162" s="5">
        <v>357.5</v>
      </c>
      <c r="E162" s="5">
        <v>11.24</v>
      </c>
      <c r="F162" s="5">
        <v>23.58</v>
      </c>
      <c r="G162" s="5">
        <v>89.9</v>
      </c>
      <c r="H162" s="1">
        <v>0.14000000000000001</v>
      </c>
      <c r="I162" s="1"/>
      <c r="J162" s="1"/>
      <c r="K162" s="1">
        <v>1.62</v>
      </c>
      <c r="L162" s="1">
        <v>21.6</v>
      </c>
      <c r="M162" s="1">
        <v>129.6</v>
      </c>
      <c r="N162" s="1">
        <v>88.2</v>
      </c>
      <c r="O162" s="1">
        <v>2.88</v>
      </c>
    </row>
    <row r="163" spans="1:15" x14ac:dyDescent="0.25">
      <c r="A163" s="30">
        <v>943</v>
      </c>
      <c r="B163" s="1" t="s">
        <v>74</v>
      </c>
      <c r="C163" s="2">
        <v>200</v>
      </c>
      <c r="D163" s="1">
        <v>152.44999999999999</v>
      </c>
      <c r="E163" s="1">
        <v>4.05</v>
      </c>
      <c r="F163" s="1">
        <v>3.32</v>
      </c>
      <c r="G163" s="1">
        <v>25.15</v>
      </c>
      <c r="H163" s="1">
        <v>0.04</v>
      </c>
      <c r="I163" s="1">
        <v>1.3</v>
      </c>
      <c r="J163" s="1">
        <v>0.02</v>
      </c>
      <c r="K163" s="1"/>
      <c r="L163" s="1">
        <v>120</v>
      </c>
      <c r="M163" s="1">
        <v>90</v>
      </c>
      <c r="N163" s="1">
        <v>14</v>
      </c>
      <c r="O163" s="1">
        <v>0.1</v>
      </c>
    </row>
    <row r="164" spans="1:15" x14ac:dyDescent="0.25">
      <c r="A164" s="30" t="s">
        <v>34</v>
      </c>
      <c r="B164" s="1" t="s">
        <v>27</v>
      </c>
      <c r="C164" s="2">
        <v>50</v>
      </c>
      <c r="D164" s="1">
        <v>115</v>
      </c>
      <c r="E164" s="1">
        <v>3.95</v>
      </c>
      <c r="F164" s="1">
        <v>0.5</v>
      </c>
      <c r="G164" s="1">
        <v>24.15</v>
      </c>
      <c r="H164" s="1">
        <v>7.4999999999999997E-2</v>
      </c>
      <c r="I164" s="1"/>
      <c r="J164" s="1"/>
      <c r="K164" s="1">
        <v>0.65</v>
      </c>
      <c r="L164" s="1">
        <v>11.5</v>
      </c>
      <c r="M164" s="1">
        <v>43.5</v>
      </c>
      <c r="N164" s="1">
        <v>7</v>
      </c>
      <c r="O164" s="1">
        <v>1</v>
      </c>
    </row>
    <row r="165" spans="1:15" x14ac:dyDescent="0.25">
      <c r="A165" s="30" t="s">
        <v>34</v>
      </c>
      <c r="B165" s="1" t="s">
        <v>28</v>
      </c>
      <c r="C165" s="2">
        <v>20</v>
      </c>
      <c r="D165" s="1">
        <v>39.6</v>
      </c>
      <c r="E165" s="1">
        <v>1.3</v>
      </c>
      <c r="F165" s="1">
        <v>0.24</v>
      </c>
      <c r="G165" s="1">
        <v>7.92</v>
      </c>
      <c r="H165" s="1">
        <v>0.04</v>
      </c>
      <c r="I165" s="1"/>
      <c r="J165" s="1"/>
      <c r="K165" s="1">
        <v>0.28000000000000003</v>
      </c>
      <c r="L165" s="1">
        <v>5.8</v>
      </c>
      <c r="M165" s="1">
        <v>30</v>
      </c>
      <c r="N165" s="1">
        <v>9.4</v>
      </c>
      <c r="O165" s="1">
        <v>0.78</v>
      </c>
    </row>
    <row r="166" spans="1:15" x14ac:dyDescent="0.25">
      <c r="A166" s="58" t="s">
        <v>34</v>
      </c>
      <c r="B166" s="58" t="s">
        <v>179</v>
      </c>
      <c r="C166" s="19">
        <v>40</v>
      </c>
      <c r="D166" s="5">
        <v>180</v>
      </c>
      <c r="E166" s="5">
        <v>3.8</v>
      </c>
      <c r="F166" s="5">
        <v>3.8</v>
      </c>
      <c r="G166" s="5">
        <v>28.799999999999997</v>
      </c>
      <c r="H166" s="1">
        <v>0.04</v>
      </c>
      <c r="I166" s="1"/>
      <c r="J166" s="1"/>
      <c r="K166" s="1">
        <v>0.28000000000000003</v>
      </c>
      <c r="L166" s="1">
        <v>5.8</v>
      </c>
      <c r="M166" s="1">
        <v>30</v>
      </c>
      <c r="N166" s="1">
        <v>9.4</v>
      </c>
      <c r="O166" s="1">
        <v>0.78</v>
      </c>
    </row>
    <row r="167" spans="1:15" x14ac:dyDescent="0.25">
      <c r="A167" s="58" t="s">
        <v>34</v>
      </c>
      <c r="B167" s="5" t="s">
        <v>178</v>
      </c>
      <c r="C167" s="19">
        <v>100</v>
      </c>
      <c r="D167" s="5">
        <v>63</v>
      </c>
      <c r="E167" s="5">
        <v>0.4</v>
      </c>
      <c r="F167" s="5"/>
      <c r="G167" s="5">
        <v>11.3</v>
      </c>
      <c r="H167" s="1">
        <v>0.03</v>
      </c>
      <c r="I167" s="1">
        <v>10</v>
      </c>
      <c r="J167" s="1"/>
      <c r="K167" s="1">
        <v>0.2</v>
      </c>
      <c r="L167" s="1">
        <v>16</v>
      </c>
      <c r="M167" s="1">
        <v>11</v>
      </c>
      <c r="N167" s="1">
        <v>9</v>
      </c>
      <c r="O167" s="1">
        <v>2.2000000000000002</v>
      </c>
    </row>
    <row r="168" spans="1:15" x14ac:dyDescent="0.25">
      <c r="A168" s="66" t="s">
        <v>25</v>
      </c>
      <c r="B168" s="67"/>
      <c r="C168" s="2"/>
      <c r="D168" s="1">
        <f>SUM(D162:D167)</f>
        <v>907.55000000000007</v>
      </c>
      <c r="E168" s="1">
        <f t="shared" ref="E168:O168" si="20">SUM(E162:E167)</f>
        <v>24.74</v>
      </c>
      <c r="F168" s="1">
        <f t="shared" si="20"/>
        <v>31.439999999999998</v>
      </c>
      <c r="G168" s="1">
        <f t="shared" si="20"/>
        <v>187.22000000000003</v>
      </c>
      <c r="H168" s="1">
        <f t="shared" si="20"/>
        <v>0.36499999999999999</v>
      </c>
      <c r="I168" s="1">
        <f t="shared" si="20"/>
        <v>11.3</v>
      </c>
      <c r="J168" s="1">
        <f t="shared" si="20"/>
        <v>0.02</v>
      </c>
      <c r="K168" s="1">
        <f t="shared" si="20"/>
        <v>3.0300000000000002</v>
      </c>
      <c r="L168" s="1">
        <f t="shared" si="20"/>
        <v>180.70000000000002</v>
      </c>
      <c r="M168" s="1">
        <f t="shared" si="20"/>
        <v>334.1</v>
      </c>
      <c r="N168" s="1">
        <f t="shared" si="20"/>
        <v>137</v>
      </c>
      <c r="O168" s="1">
        <f t="shared" si="20"/>
        <v>7.74</v>
      </c>
    </row>
    <row r="169" spans="1:15" x14ac:dyDescent="0.25">
      <c r="A169" s="29" t="s">
        <v>26</v>
      </c>
      <c r="C169" s="3"/>
    </row>
    <row r="170" spans="1:15" x14ac:dyDescent="0.25">
      <c r="A170" s="58" t="s">
        <v>155</v>
      </c>
      <c r="B170" s="5" t="s">
        <v>156</v>
      </c>
      <c r="C170" s="19">
        <v>60</v>
      </c>
      <c r="D170" s="5">
        <v>31.35</v>
      </c>
      <c r="E170" s="5">
        <v>1.2</v>
      </c>
      <c r="F170" s="5">
        <v>0.15</v>
      </c>
      <c r="G170" s="5">
        <v>6.15</v>
      </c>
    </row>
    <row r="171" spans="1:15" x14ac:dyDescent="0.25">
      <c r="A171" s="30">
        <v>202</v>
      </c>
      <c r="B171" s="4" t="s">
        <v>78</v>
      </c>
      <c r="C171" s="2">
        <v>250</v>
      </c>
      <c r="D171" s="1">
        <v>83.71</v>
      </c>
      <c r="E171" s="1">
        <v>1.8740000000000001</v>
      </c>
      <c r="F171" s="1">
        <v>3.86</v>
      </c>
      <c r="G171" s="1">
        <v>11.03</v>
      </c>
      <c r="H171" s="1">
        <v>7.0000000000000007E-2</v>
      </c>
      <c r="I171" s="1">
        <v>8.52</v>
      </c>
      <c r="J171" s="1">
        <v>0.19900000000000001</v>
      </c>
      <c r="K171" s="1">
        <v>0.19500000000000001</v>
      </c>
      <c r="L171" s="1">
        <v>23.19</v>
      </c>
      <c r="M171" s="1">
        <v>103.2</v>
      </c>
      <c r="N171" s="1">
        <v>21.51</v>
      </c>
      <c r="O171" s="1">
        <v>0.78</v>
      </c>
    </row>
    <row r="172" spans="1:15" x14ac:dyDescent="0.25">
      <c r="A172" s="58" t="s">
        <v>114</v>
      </c>
      <c r="B172" s="5" t="s">
        <v>122</v>
      </c>
      <c r="C172" s="19">
        <v>200</v>
      </c>
      <c r="D172" s="5">
        <v>370</v>
      </c>
      <c r="E172" s="5">
        <v>8</v>
      </c>
      <c r="F172" s="5">
        <v>10.199999999999999</v>
      </c>
      <c r="G172" s="5">
        <v>60.6</v>
      </c>
      <c r="I172" s="1"/>
      <c r="J172" s="1"/>
      <c r="K172" s="1"/>
      <c r="L172" s="1"/>
      <c r="M172" s="1"/>
      <c r="N172" s="1"/>
      <c r="O172" s="1"/>
    </row>
    <row r="173" spans="1:15" x14ac:dyDescent="0.25">
      <c r="A173" s="30">
        <v>122</v>
      </c>
      <c r="B173" s="1" t="s">
        <v>44</v>
      </c>
      <c r="C173" s="2">
        <v>200</v>
      </c>
      <c r="D173" s="1">
        <v>105.4</v>
      </c>
      <c r="E173" s="1">
        <v>7.0000000000000007E-2</v>
      </c>
      <c r="F173" s="1"/>
      <c r="G173" s="1">
        <v>23.61</v>
      </c>
      <c r="H173" s="1">
        <v>0.02</v>
      </c>
      <c r="I173" s="1">
        <v>0.4</v>
      </c>
      <c r="J173" s="1">
        <v>7.0000000000000007E-2</v>
      </c>
      <c r="K173" s="1">
        <v>1</v>
      </c>
      <c r="L173" s="1">
        <v>32</v>
      </c>
      <c r="M173" s="1">
        <v>26</v>
      </c>
      <c r="N173" s="1">
        <v>16</v>
      </c>
      <c r="O173" s="1">
        <v>0.06</v>
      </c>
    </row>
    <row r="174" spans="1:15" x14ac:dyDescent="0.25">
      <c r="A174" s="58" t="s">
        <v>34</v>
      </c>
      <c r="B174" s="58" t="s">
        <v>179</v>
      </c>
      <c r="C174" s="19">
        <v>40</v>
      </c>
      <c r="D174" s="5">
        <v>180</v>
      </c>
      <c r="E174" s="5">
        <v>3.8</v>
      </c>
      <c r="F174" s="5">
        <v>3.8</v>
      </c>
      <c r="G174" s="5">
        <v>28.799999999999997</v>
      </c>
      <c r="H174" s="1"/>
      <c r="I174" s="1"/>
      <c r="J174" s="1">
        <v>0.01</v>
      </c>
      <c r="K174" s="1">
        <v>4</v>
      </c>
      <c r="L174" s="1">
        <v>6</v>
      </c>
      <c r="M174" s="1"/>
      <c r="N174" s="1"/>
      <c r="O174" s="1"/>
    </row>
    <row r="175" spans="1:15" x14ac:dyDescent="0.25">
      <c r="A175" s="58" t="s">
        <v>34</v>
      </c>
      <c r="B175" s="5" t="s">
        <v>178</v>
      </c>
      <c r="C175" s="19">
        <v>100</v>
      </c>
      <c r="D175" s="5">
        <v>63</v>
      </c>
      <c r="E175" s="5">
        <v>0.4</v>
      </c>
      <c r="F175" s="5"/>
      <c r="G175" s="5">
        <v>11.3</v>
      </c>
      <c r="H175" s="1">
        <v>0.04</v>
      </c>
      <c r="I175" s="1">
        <v>60</v>
      </c>
      <c r="J175" s="1">
        <v>8.0000000000000002E-3</v>
      </c>
      <c r="K175" s="1">
        <v>0.2</v>
      </c>
      <c r="L175" s="1">
        <v>34</v>
      </c>
      <c r="M175" s="1">
        <v>23</v>
      </c>
      <c r="N175" s="1">
        <v>13</v>
      </c>
      <c r="O175" s="1">
        <v>0.3</v>
      </c>
    </row>
    <row r="176" spans="1:15" x14ac:dyDescent="0.25">
      <c r="A176" s="30" t="s">
        <v>34</v>
      </c>
      <c r="B176" s="1" t="s">
        <v>27</v>
      </c>
      <c r="C176" s="2">
        <v>50</v>
      </c>
      <c r="D176" s="1">
        <v>115</v>
      </c>
      <c r="E176" s="1">
        <v>3.95</v>
      </c>
      <c r="F176" s="1">
        <v>0.5</v>
      </c>
      <c r="G176" s="1">
        <v>24.15</v>
      </c>
      <c r="H176" s="1">
        <v>7.4999999999999997E-2</v>
      </c>
      <c r="I176" s="1"/>
      <c r="J176" s="1"/>
      <c r="K176" s="1">
        <v>0.65</v>
      </c>
      <c r="L176" s="1">
        <v>11.5</v>
      </c>
      <c r="M176" s="1">
        <v>43.5</v>
      </c>
      <c r="N176" s="1">
        <v>7</v>
      </c>
      <c r="O176" s="1">
        <v>1</v>
      </c>
    </row>
    <row r="177" spans="1:15" x14ac:dyDescent="0.25">
      <c r="A177" s="30" t="s">
        <v>34</v>
      </c>
      <c r="B177" s="1" t="s">
        <v>28</v>
      </c>
      <c r="C177" s="2">
        <v>30</v>
      </c>
      <c r="D177" s="5">
        <v>59.4</v>
      </c>
      <c r="E177" s="5">
        <v>1.95</v>
      </c>
      <c r="F177" s="1">
        <v>0.36</v>
      </c>
      <c r="G177" s="5">
        <v>11.88</v>
      </c>
      <c r="H177" s="5">
        <v>0.06</v>
      </c>
      <c r="I177" s="1"/>
      <c r="J177" s="1"/>
      <c r="K177" s="5">
        <v>0.42</v>
      </c>
      <c r="L177" s="5">
        <v>8.6999999999999993</v>
      </c>
      <c r="M177" s="5">
        <v>45</v>
      </c>
      <c r="N177" s="5">
        <v>14.1</v>
      </c>
      <c r="O177" s="5">
        <v>1.17</v>
      </c>
    </row>
    <row r="178" spans="1:15" x14ac:dyDescent="0.25">
      <c r="A178" s="66" t="s">
        <v>35</v>
      </c>
      <c r="B178" s="67"/>
      <c r="C178" s="2"/>
      <c r="D178" s="1">
        <f>SUM(D170:D177)</f>
        <v>1007.86</v>
      </c>
      <c r="E178" s="1">
        <f t="shared" ref="E178:G178" si="21">SUM(E170:E177)</f>
        <v>21.244</v>
      </c>
      <c r="F178" s="1">
        <f t="shared" si="21"/>
        <v>18.869999999999997</v>
      </c>
      <c r="G178" s="1">
        <f t="shared" si="21"/>
        <v>177.52</v>
      </c>
      <c r="H178" s="1">
        <f t="shared" ref="H178:O178" si="22">SUM(H171:H177)</f>
        <v>0.26500000000000001</v>
      </c>
      <c r="I178" s="1">
        <f t="shared" si="22"/>
        <v>68.92</v>
      </c>
      <c r="J178" s="1">
        <f t="shared" si="22"/>
        <v>0.28700000000000003</v>
      </c>
      <c r="K178" s="1">
        <f t="shared" si="22"/>
        <v>6.4650000000000007</v>
      </c>
      <c r="L178" s="1">
        <f t="shared" si="22"/>
        <v>115.39</v>
      </c>
      <c r="M178" s="1">
        <f t="shared" si="22"/>
        <v>240.7</v>
      </c>
      <c r="N178" s="1">
        <f t="shared" si="22"/>
        <v>71.61</v>
      </c>
      <c r="O178" s="1">
        <f t="shared" si="22"/>
        <v>3.31</v>
      </c>
    </row>
    <row r="179" spans="1:15" x14ac:dyDescent="0.25">
      <c r="A179" s="68" t="s">
        <v>36</v>
      </c>
      <c r="B179" s="68"/>
      <c r="C179" s="1"/>
      <c r="D179" s="1">
        <f>D168+D178</f>
        <v>1915.41</v>
      </c>
      <c r="E179" s="1">
        <f t="shared" ref="E179:O179" si="23">E168+E178</f>
        <v>45.983999999999995</v>
      </c>
      <c r="F179" s="1">
        <f t="shared" si="23"/>
        <v>50.309999999999995</v>
      </c>
      <c r="G179" s="1">
        <f t="shared" si="23"/>
        <v>364.74</v>
      </c>
      <c r="H179" s="1">
        <f t="shared" si="23"/>
        <v>0.63</v>
      </c>
      <c r="I179" s="1">
        <f t="shared" si="23"/>
        <v>80.22</v>
      </c>
      <c r="J179" s="1">
        <f t="shared" si="23"/>
        <v>0.30700000000000005</v>
      </c>
      <c r="K179" s="1">
        <f t="shared" si="23"/>
        <v>9.495000000000001</v>
      </c>
      <c r="L179" s="1">
        <f t="shared" si="23"/>
        <v>296.09000000000003</v>
      </c>
      <c r="M179" s="1">
        <f t="shared" si="23"/>
        <v>574.79999999999995</v>
      </c>
      <c r="N179" s="1">
        <f t="shared" si="23"/>
        <v>208.61</v>
      </c>
      <c r="O179" s="1">
        <f t="shared" si="23"/>
        <v>11.05</v>
      </c>
    </row>
    <row r="180" spans="1:15" x14ac:dyDescent="0.25">
      <c r="A180" s="29" t="s">
        <v>90</v>
      </c>
    </row>
    <row r="181" spans="1:15" x14ac:dyDescent="0.25">
      <c r="A181" s="29" t="s">
        <v>19</v>
      </c>
    </row>
    <row r="182" spans="1:15" x14ac:dyDescent="0.25">
      <c r="A182" s="64"/>
      <c r="B182" s="64"/>
      <c r="C182" s="65" t="s">
        <v>1</v>
      </c>
      <c r="D182" s="65" t="s">
        <v>13</v>
      </c>
      <c r="E182" s="64" t="s">
        <v>15</v>
      </c>
      <c r="F182" s="64"/>
      <c r="G182" s="64"/>
      <c r="H182" s="64" t="s">
        <v>14</v>
      </c>
      <c r="I182" s="64"/>
      <c r="J182" s="64"/>
      <c r="K182" s="64"/>
      <c r="L182" s="64" t="s">
        <v>16</v>
      </c>
      <c r="M182" s="64"/>
      <c r="N182" s="64"/>
      <c r="O182" s="64"/>
    </row>
    <row r="183" spans="1:15" ht="41.1" customHeight="1" x14ac:dyDescent="0.25">
      <c r="A183" s="30" t="s">
        <v>17</v>
      </c>
      <c r="B183" s="1" t="s">
        <v>0</v>
      </c>
      <c r="C183" s="65"/>
      <c r="D183" s="65"/>
      <c r="E183" s="1" t="s">
        <v>2</v>
      </c>
      <c r="F183" s="1" t="s">
        <v>3</v>
      </c>
      <c r="G183" s="1" t="s">
        <v>4</v>
      </c>
      <c r="H183" s="1" t="s">
        <v>5</v>
      </c>
      <c r="I183" s="1" t="s">
        <v>6</v>
      </c>
      <c r="J183" s="1" t="s">
        <v>7</v>
      </c>
      <c r="K183" s="1" t="s">
        <v>8</v>
      </c>
      <c r="L183" s="1" t="s">
        <v>9</v>
      </c>
      <c r="M183" s="1" t="s">
        <v>10</v>
      </c>
      <c r="N183" s="1" t="s">
        <v>11</v>
      </c>
      <c r="O183" s="1" t="s">
        <v>12</v>
      </c>
    </row>
    <row r="184" spans="1:15" x14ac:dyDescent="0.25">
      <c r="A184" s="58" t="s">
        <v>181</v>
      </c>
      <c r="B184" s="5" t="s">
        <v>182</v>
      </c>
      <c r="C184" s="19">
        <v>200</v>
      </c>
      <c r="D184" s="5">
        <v>193.7</v>
      </c>
      <c r="E184" s="5">
        <v>5.2</v>
      </c>
      <c r="F184" s="5">
        <v>6.5</v>
      </c>
      <c r="G184" s="5">
        <v>28.4</v>
      </c>
      <c r="H184" s="1">
        <v>0.09</v>
      </c>
      <c r="I184" s="1">
        <v>1.17</v>
      </c>
      <c r="J184" s="1">
        <v>0.06</v>
      </c>
      <c r="K184" s="1">
        <v>0.19</v>
      </c>
      <c r="L184" s="1">
        <v>129.21</v>
      </c>
      <c r="M184" s="1">
        <v>157.13999999999999</v>
      </c>
      <c r="N184" s="1">
        <v>20.22</v>
      </c>
      <c r="O184" s="1">
        <v>0.96</v>
      </c>
    </row>
    <row r="185" spans="1:15" x14ac:dyDescent="0.25">
      <c r="A185" s="58" t="s">
        <v>34</v>
      </c>
      <c r="B185" s="58" t="s">
        <v>179</v>
      </c>
      <c r="C185" s="19">
        <v>40</v>
      </c>
      <c r="D185" s="5">
        <v>180</v>
      </c>
      <c r="E185" s="5">
        <v>3.8</v>
      </c>
      <c r="F185" s="5">
        <v>3.8</v>
      </c>
      <c r="G185" s="5">
        <v>28.799999999999997</v>
      </c>
      <c r="H185" s="1">
        <v>0.04</v>
      </c>
      <c r="I185" s="1"/>
      <c r="J185" s="1"/>
      <c r="K185" s="1">
        <v>0.28000000000000003</v>
      </c>
      <c r="L185" s="1">
        <v>5.8</v>
      </c>
      <c r="M185" s="1">
        <v>30</v>
      </c>
      <c r="N185" s="1">
        <v>9.4</v>
      </c>
      <c r="O185" s="1">
        <v>0.78</v>
      </c>
    </row>
    <row r="186" spans="1:15" x14ac:dyDescent="0.25">
      <c r="A186" s="30">
        <v>642</v>
      </c>
      <c r="B186" s="1" t="s">
        <v>46</v>
      </c>
      <c r="C186" s="2">
        <v>200</v>
      </c>
      <c r="D186" s="1">
        <v>145.36000000000001</v>
      </c>
      <c r="E186" s="1">
        <v>3.84</v>
      </c>
      <c r="F186" s="1">
        <v>3.1</v>
      </c>
      <c r="G186" s="1">
        <v>25.17</v>
      </c>
      <c r="H186" s="1">
        <v>0.04</v>
      </c>
      <c r="I186" s="1">
        <v>1.3</v>
      </c>
      <c r="J186" s="1">
        <v>0.02</v>
      </c>
      <c r="K186" s="1">
        <v>1.2E-2</v>
      </c>
      <c r="L186" s="1">
        <v>125.75</v>
      </c>
      <c r="M186" s="1">
        <v>116.2</v>
      </c>
      <c r="N186" s="1">
        <v>31</v>
      </c>
      <c r="O186" s="1">
        <v>1.04</v>
      </c>
    </row>
    <row r="187" spans="1:15" x14ac:dyDescent="0.25">
      <c r="A187" s="30" t="s">
        <v>34</v>
      </c>
      <c r="B187" s="1" t="s">
        <v>27</v>
      </c>
      <c r="C187" s="2">
        <v>40</v>
      </c>
      <c r="D187" s="1">
        <v>92</v>
      </c>
      <c r="E187" s="1">
        <v>3.2</v>
      </c>
      <c r="F187" s="1">
        <v>4</v>
      </c>
      <c r="G187" s="1">
        <v>19.32</v>
      </c>
      <c r="H187" s="1">
        <v>0.06</v>
      </c>
      <c r="I187" s="1"/>
      <c r="J187" s="1"/>
      <c r="K187" s="1">
        <v>0.52</v>
      </c>
      <c r="L187" s="1">
        <v>9.1999999999999993</v>
      </c>
      <c r="M187" s="1">
        <v>34.799999999999997</v>
      </c>
      <c r="N187" s="1">
        <v>5.6</v>
      </c>
      <c r="O187" s="1">
        <v>0.4</v>
      </c>
    </row>
    <row r="188" spans="1:15" x14ac:dyDescent="0.25">
      <c r="A188" s="30" t="s">
        <v>34</v>
      </c>
      <c r="B188" s="1" t="s">
        <v>27</v>
      </c>
      <c r="C188" s="2">
        <v>50</v>
      </c>
      <c r="D188" s="1">
        <v>115</v>
      </c>
      <c r="E188" s="1">
        <v>3.95</v>
      </c>
      <c r="F188" s="1">
        <v>0.5</v>
      </c>
      <c r="G188" s="1">
        <v>24.15</v>
      </c>
      <c r="H188" s="1">
        <v>7.4999999999999997E-2</v>
      </c>
      <c r="I188" s="1"/>
      <c r="J188" s="1"/>
      <c r="K188" s="1">
        <v>0.65</v>
      </c>
      <c r="L188" s="1">
        <v>11.5</v>
      </c>
      <c r="M188" s="1">
        <v>43.5</v>
      </c>
      <c r="N188" s="1">
        <v>7</v>
      </c>
      <c r="O188" s="1">
        <v>1</v>
      </c>
    </row>
    <row r="189" spans="1:15" x14ac:dyDescent="0.25">
      <c r="A189" s="58" t="s">
        <v>34</v>
      </c>
      <c r="B189" s="5" t="s">
        <v>178</v>
      </c>
      <c r="C189" s="19">
        <v>100</v>
      </c>
      <c r="D189" s="5">
        <v>63</v>
      </c>
      <c r="E189" s="5">
        <v>0.4</v>
      </c>
      <c r="F189" s="5"/>
      <c r="G189" s="5">
        <v>11.3</v>
      </c>
      <c r="H189" s="1">
        <v>0.04</v>
      </c>
      <c r="I189" s="1">
        <v>60</v>
      </c>
      <c r="J189" s="1">
        <v>8.0000000000000002E-3</v>
      </c>
      <c r="K189" s="1">
        <v>0.2</v>
      </c>
      <c r="L189" s="1">
        <v>34</v>
      </c>
      <c r="M189" s="1">
        <v>23</v>
      </c>
      <c r="N189" s="1">
        <v>13</v>
      </c>
      <c r="O189" s="1">
        <v>0.3</v>
      </c>
    </row>
    <row r="190" spans="1:15" x14ac:dyDescent="0.25">
      <c r="A190" s="66" t="s">
        <v>25</v>
      </c>
      <c r="B190" s="67"/>
      <c r="C190" s="2"/>
      <c r="D190" s="1">
        <f>SUM(D184:D189)</f>
        <v>789.06</v>
      </c>
      <c r="E190" s="1">
        <f>SUM(E184:E189)</f>
        <v>20.389999999999997</v>
      </c>
      <c r="F190" s="1">
        <f t="shared" ref="F190:O190" si="24">SUM(F184:F189)</f>
        <v>17.899999999999999</v>
      </c>
      <c r="G190" s="1">
        <f t="shared" si="24"/>
        <v>137.14000000000001</v>
      </c>
      <c r="H190" s="1">
        <f t="shared" si="24"/>
        <v>0.34499999999999997</v>
      </c>
      <c r="I190" s="1">
        <f t="shared" si="24"/>
        <v>62.47</v>
      </c>
      <c r="J190" s="1">
        <f t="shared" si="24"/>
        <v>8.7999999999999995E-2</v>
      </c>
      <c r="K190" s="1">
        <f t="shared" si="24"/>
        <v>1.8520000000000001</v>
      </c>
      <c r="L190" s="1">
        <f t="shared" si="24"/>
        <v>315.45999999999998</v>
      </c>
      <c r="M190" s="1">
        <f t="shared" si="24"/>
        <v>404.64</v>
      </c>
      <c r="N190" s="1">
        <f t="shared" si="24"/>
        <v>86.22</v>
      </c>
      <c r="O190" s="1">
        <f t="shared" si="24"/>
        <v>4.4799999999999995</v>
      </c>
    </row>
    <row r="191" spans="1:15" x14ac:dyDescent="0.25">
      <c r="A191" s="29" t="s">
        <v>26</v>
      </c>
      <c r="C191" s="3"/>
    </row>
    <row r="192" spans="1:15" x14ac:dyDescent="0.25">
      <c r="A192" s="58" t="s">
        <v>158</v>
      </c>
      <c r="B192" s="5" t="s">
        <v>147</v>
      </c>
      <c r="C192" s="19">
        <v>60</v>
      </c>
      <c r="D192" s="5">
        <v>22.2</v>
      </c>
      <c r="E192" s="5">
        <v>1.7999999999999998</v>
      </c>
      <c r="F192" s="5">
        <v>0.15</v>
      </c>
      <c r="G192" s="5">
        <v>3.5999999999999996</v>
      </c>
      <c r="H192" s="1">
        <v>0.03</v>
      </c>
      <c r="I192" s="1"/>
      <c r="J192" s="1">
        <v>1.7000000000000001E-2</v>
      </c>
      <c r="K192" s="1">
        <v>0.2</v>
      </c>
      <c r="L192" s="1">
        <v>22</v>
      </c>
      <c r="M192" s="1">
        <v>77</v>
      </c>
      <c r="N192" s="1">
        <v>5</v>
      </c>
      <c r="O192" s="1">
        <v>1</v>
      </c>
    </row>
    <row r="193" spans="1:15" x14ac:dyDescent="0.25">
      <c r="A193" s="30">
        <v>109</v>
      </c>
      <c r="B193" s="4" t="s">
        <v>82</v>
      </c>
      <c r="C193" s="2">
        <v>250</v>
      </c>
      <c r="D193" s="1">
        <v>97.38</v>
      </c>
      <c r="E193" s="1">
        <v>2.5</v>
      </c>
      <c r="F193" s="1">
        <v>4.8</v>
      </c>
      <c r="G193" s="1">
        <v>7.92</v>
      </c>
      <c r="H193" s="1">
        <v>5.0999999999999997E-2</v>
      </c>
      <c r="I193" s="1">
        <v>12.8</v>
      </c>
      <c r="J193" s="1">
        <v>2E-3</v>
      </c>
      <c r="K193" s="1">
        <v>0.8</v>
      </c>
      <c r="L193" s="1">
        <v>63</v>
      </c>
      <c r="M193" s="1">
        <v>200</v>
      </c>
      <c r="N193" s="1">
        <v>31</v>
      </c>
      <c r="O193" s="1">
        <v>1.3</v>
      </c>
    </row>
    <row r="194" spans="1:15" x14ac:dyDescent="0.25">
      <c r="A194" s="30" t="s">
        <v>114</v>
      </c>
      <c r="B194" s="4" t="s">
        <v>84</v>
      </c>
      <c r="C194" s="2">
        <v>105</v>
      </c>
      <c r="D194" s="1">
        <v>226.17</v>
      </c>
      <c r="E194" s="1">
        <v>11.36</v>
      </c>
      <c r="F194" s="1">
        <v>14.37</v>
      </c>
      <c r="G194" s="1">
        <v>12.36</v>
      </c>
      <c r="H194" s="1">
        <v>0.04</v>
      </c>
      <c r="I194" s="1"/>
      <c r="J194" s="1">
        <v>0.04</v>
      </c>
      <c r="K194" s="1">
        <v>0.39</v>
      </c>
      <c r="L194" s="1">
        <v>7.74</v>
      </c>
      <c r="M194" s="1">
        <v>68.84</v>
      </c>
      <c r="N194" s="1">
        <v>8.77</v>
      </c>
      <c r="O194" s="1">
        <v>1.1100000000000001</v>
      </c>
    </row>
    <row r="195" spans="1:15" x14ac:dyDescent="0.25">
      <c r="A195" s="30" t="s">
        <v>165</v>
      </c>
      <c r="B195" s="1" t="s">
        <v>77</v>
      </c>
      <c r="C195" s="2">
        <v>200</v>
      </c>
      <c r="D195" s="1">
        <v>269.3</v>
      </c>
      <c r="E195" s="1">
        <v>7.1</v>
      </c>
      <c r="F195" s="1">
        <v>7.4</v>
      </c>
      <c r="G195" s="1">
        <v>43.7</v>
      </c>
      <c r="H195" s="1">
        <v>0.14000000000000001</v>
      </c>
      <c r="I195" s="1"/>
      <c r="J195" s="1"/>
      <c r="K195" s="1">
        <v>1.62</v>
      </c>
      <c r="L195" s="1">
        <v>21.6</v>
      </c>
      <c r="M195" s="1">
        <v>129.6</v>
      </c>
      <c r="N195" s="1">
        <v>88.2</v>
      </c>
      <c r="O195" s="1">
        <v>2.88</v>
      </c>
    </row>
    <row r="196" spans="1:15" x14ac:dyDescent="0.25">
      <c r="A196" s="30">
        <v>868</v>
      </c>
      <c r="B196" s="1" t="s">
        <v>33</v>
      </c>
      <c r="C196" s="2">
        <v>200</v>
      </c>
      <c r="D196" s="1">
        <v>124</v>
      </c>
      <c r="E196" s="1">
        <v>0.06</v>
      </c>
      <c r="F196" s="1"/>
      <c r="G196" s="1">
        <v>31.4</v>
      </c>
      <c r="H196" s="1">
        <v>0.02</v>
      </c>
      <c r="I196" s="1">
        <v>0.4</v>
      </c>
      <c r="J196" s="1">
        <v>8.0000000000000004E-4</v>
      </c>
      <c r="K196" s="1">
        <v>1</v>
      </c>
      <c r="L196" s="1">
        <v>18</v>
      </c>
      <c r="M196" s="1">
        <v>10</v>
      </c>
      <c r="N196" s="1">
        <v>4</v>
      </c>
      <c r="O196" s="1">
        <v>0.2</v>
      </c>
    </row>
    <row r="197" spans="1:15" x14ac:dyDescent="0.25">
      <c r="A197" s="58" t="s">
        <v>34</v>
      </c>
      <c r="B197" s="5" t="s">
        <v>178</v>
      </c>
      <c r="C197" s="19">
        <v>100</v>
      </c>
      <c r="D197" s="5">
        <v>63</v>
      </c>
      <c r="E197" s="5">
        <v>0.4</v>
      </c>
      <c r="F197" s="5"/>
      <c r="G197" s="5">
        <v>11.3</v>
      </c>
      <c r="H197" s="1">
        <v>3.0000000000000001E-3</v>
      </c>
      <c r="I197" s="1">
        <v>10</v>
      </c>
      <c r="J197" s="1"/>
      <c r="K197" s="1">
        <v>0.2</v>
      </c>
      <c r="L197" s="1">
        <v>16</v>
      </c>
      <c r="M197" s="1">
        <v>11</v>
      </c>
      <c r="N197" s="1">
        <v>9</v>
      </c>
      <c r="O197" s="1">
        <v>2.2000000000000002</v>
      </c>
    </row>
    <row r="198" spans="1:15" x14ac:dyDescent="0.25">
      <c r="A198" s="30" t="s">
        <v>34</v>
      </c>
      <c r="B198" s="1" t="s">
        <v>27</v>
      </c>
      <c r="C198" s="2">
        <v>50</v>
      </c>
      <c r="D198" s="1">
        <v>115</v>
      </c>
      <c r="E198" s="1">
        <v>3.95</v>
      </c>
      <c r="F198" s="1">
        <v>0.5</v>
      </c>
      <c r="G198" s="1">
        <v>24.15</v>
      </c>
      <c r="H198" s="1">
        <v>7.4999999999999997E-2</v>
      </c>
      <c r="I198" s="1"/>
      <c r="J198" s="1"/>
      <c r="K198" s="1">
        <v>0.65</v>
      </c>
      <c r="L198" s="1">
        <v>11.5</v>
      </c>
      <c r="M198" s="1">
        <v>43.5</v>
      </c>
      <c r="N198" s="1">
        <v>7</v>
      </c>
      <c r="O198" s="1">
        <v>1</v>
      </c>
    </row>
    <row r="199" spans="1:15" x14ac:dyDescent="0.25">
      <c r="A199" s="30" t="s">
        <v>34</v>
      </c>
      <c r="B199" s="1" t="s">
        <v>28</v>
      </c>
      <c r="C199" s="2">
        <v>30</v>
      </c>
      <c r="D199" s="5">
        <v>59.4</v>
      </c>
      <c r="E199" s="5">
        <v>1.95</v>
      </c>
      <c r="F199" s="1">
        <v>0.36</v>
      </c>
      <c r="G199" s="5">
        <v>11.88</v>
      </c>
      <c r="H199" s="5">
        <v>0.06</v>
      </c>
      <c r="I199" s="1"/>
      <c r="J199" s="1"/>
      <c r="K199" s="5">
        <v>0.42</v>
      </c>
      <c r="L199" s="5">
        <v>8.6999999999999993</v>
      </c>
      <c r="M199" s="5">
        <v>45</v>
      </c>
      <c r="N199" s="5">
        <v>14.1</v>
      </c>
      <c r="O199" s="5">
        <v>1.17</v>
      </c>
    </row>
    <row r="200" spans="1:15" x14ac:dyDescent="0.25">
      <c r="A200" s="66" t="s">
        <v>35</v>
      </c>
      <c r="B200" s="67"/>
      <c r="C200" s="2"/>
      <c r="D200" s="1">
        <f>SUM(D192:D199)</f>
        <v>976.44999999999993</v>
      </c>
      <c r="E200" s="1">
        <f>SUM(E192:E199)</f>
        <v>29.119999999999994</v>
      </c>
      <c r="F200" s="1">
        <f t="shared" ref="F200:O200" si="25">SUM(F192:F199)</f>
        <v>27.58</v>
      </c>
      <c r="G200" s="1">
        <f t="shared" si="25"/>
        <v>146.30999999999997</v>
      </c>
      <c r="H200" s="1">
        <f t="shared" si="25"/>
        <v>0.41900000000000004</v>
      </c>
      <c r="I200" s="1">
        <f t="shared" si="25"/>
        <v>23.200000000000003</v>
      </c>
      <c r="J200" s="1">
        <f t="shared" si="25"/>
        <v>5.9800000000000006E-2</v>
      </c>
      <c r="K200" s="1">
        <f t="shared" si="25"/>
        <v>5.28</v>
      </c>
      <c r="L200" s="1">
        <f t="shared" si="25"/>
        <v>168.54</v>
      </c>
      <c r="M200" s="1">
        <f t="shared" si="25"/>
        <v>584.94000000000005</v>
      </c>
      <c r="N200" s="1">
        <f t="shared" si="25"/>
        <v>167.07</v>
      </c>
      <c r="O200" s="1">
        <f t="shared" si="25"/>
        <v>10.860000000000001</v>
      </c>
    </row>
    <row r="201" spans="1:15" x14ac:dyDescent="0.25">
      <c r="A201" s="68" t="s">
        <v>36</v>
      </c>
      <c r="B201" s="68"/>
      <c r="C201" s="1"/>
      <c r="D201" s="1">
        <f>D190+D200</f>
        <v>1765.5099999999998</v>
      </c>
      <c r="E201" s="1">
        <f>E190+E200</f>
        <v>49.509999999999991</v>
      </c>
      <c r="F201" s="1">
        <f t="shared" ref="F201:O201" si="26">F190+F200</f>
        <v>45.48</v>
      </c>
      <c r="G201" s="1">
        <f t="shared" si="26"/>
        <v>283.45</v>
      </c>
      <c r="H201" s="1">
        <f t="shared" si="26"/>
        <v>0.76400000000000001</v>
      </c>
      <c r="I201" s="1">
        <f t="shared" si="26"/>
        <v>85.67</v>
      </c>
      <c r="J201" s="1">
        <f t="shared" si="26"/>
        <v>0.14779999999999999</v>
      </c>
      <c r="K201" s="1">
        <f t="shared" si="26"/>
        <v>7.1320000000000006</v>
      </c>
      <c r="L201" s="1">
        <f t="shared" si="26"/>
        <v>484</v>
      </c>
      <c r="M201" s="1">
        <f t="shared" si="26"/>
        <v>989.58</v>
      </c>
      <c r="N201" s="1">
        <f t="shared" si="26"/>
        <v>253.29</v>
      </c>
      <c r="O201" s="1">
        <f t="shared" si="26"/>
        <v>15.34</v>
      </c>
    </row>
    <row r="202" spans="1:15" x14ac:dyDescent="0.25">
      <c r="A202" s="29" t="s">
        <v>92</v>
      </c>
      <c r="H202" s="28"/>
      <c r="I202" s="28"/>
      <c r="J202" s="28"/>
      <c r="K202" s="28"/>
      <c r="L202" s="28"/>
      <c r="M202" s="28"/>
      <c r="N202" s="28"/>
      <c r="O202" s="28"/>
    </row>
    <row r="203" spans="1:15" x14ac:dyDescent="0.25">
      <c r="A203" s="29" t="s">
        <v>19</v>
      </c>
      <c r="H203" s="28"/>
      <c r="I203" s="28"/>
      <c r="J203" s="28"/>
      <c r="K203" s="28"/>
      <c r="L203" s="28"/>
      <c r="M203" s="28"/>
      <c r="N203" s="28"/>
      <c r="O203" s="28"/>
    </row>
    <row r="204" spans="1:15" x14ac:dyDescent="0.25">
      <c r="A204" s="64"/>
      <c r="B204" s="64"/>
      <c r="C204" s="65" t="s">
        <v>1</v>
      </c>
      <c r="D204" s="65" t="s">
        <v>13</v>
      </c>
      <c r="E204" s="64" t="s">
        <v>15</v>
      </c>
      <c r="F204" s="64"/>
      <c r="G204" s="64"/>
      <c r="H204" s="28"/>
      <c r="I204" s="28"/>
      <c r="J204" s="28"/>
      <c r="K204" s="28"/>
      <c r="L204" s="28"/>
      <c r="M204" s="28"/>
      <c r="N204" s="28"/>
      <c r="O204" s="28"/>
    </row>
    <row r="205" spans="1:15" x14ac:dyDescent="0.25">
      <c r="A205" s="30" t="s">
        <v>17</v>
      </c>
      <c r="B205" s="1" t="s">
        <v>0</v>
      </c>
      <c r="C205" s="65"/>
      <c r="D205" s="65"/>
      <c r="E205" s="1" t="s">
        <v>2</v>
      </c>
      <c r="F205" s="1" t="s">
        <v>3</v>
      </c>
      <c r="G205" s="1" t="s">
        <v>51</v>
      </c>
      <c r="H205" s="28"/>
      <c r="I205" s="28"/>
      <c r="J205" s="28"/>
      <c r="K205" s="28"/>
      <c r="L205" s="28"/>
      <c r="M205" s="28"/>
      <c r="N205" s="28"/>
      <c r="O205" s="28"/>
    </row>
    <row r="206" spans="1:15" x14ac:dyDescent="0.25">
      <c r="A206" s="36" t="s">
        <v>165</v>
      </c>
      <c r="B206" s="5" t="s">
        <v>166</v>
      </c>
      <c r="C206" s="19">
        <v>200</v>
      </c>
      <c r="D206" s="5">
        <v>269.3</v>
      </c>
      <c r="E206" s="5">
        <v>7.1</v>
      </c>
      <c r="F206" s="5">
        <v>7.4</v>
      </c>
      <c r="G206" s="5">
        <v>43.7</v>
      </c>
      <c r="H206" s="28"/>
      <c r="I206" s="28"/>
      <c r="J206" s="28"/>
      <c r="K206" s="28"/>
      <c r="L206" s="28"/>
      <c r="M206" s="28"/>
      <c r="N206" s="28"/>
      <c r="O206" s="28"/>
    </row>
    <row r="207" spans="1:15" x14ac:dyDescent="0.25">
      <c r="A207" s="30">
        <v>42</v>
      </c>
      <c r="B207" s="1" t="s">
        <v>52</v>
      </c>
      <c r="C207" s="2">
        <v>20</v>
      </c>
      <c r="D207" s="1">
        <v>72.8</v>
      </c>
      <c r="E207" s="1">
        <v>4.6399999999999997</v>
      </c>
      <c r="F207" s="1">
        <v>5.9</v>
      </c>
      <c r="G207" s="1"/>
      <c r="H207" s="28"/>
      <c r="I207" s="28"/>
      <c r="J207" s="28"/>
      <c r="K207" s="28"/>
      <c r="L207" s="28"/>
      <c r="M207" s="28"/>
      <c r="N207" s="28"/>
      <c r="O207" s="28"/>
    </row>
    <row r="208" spans="1:15" x14ac:dyDescent="0.25">
      <c r="A208" s="36">
        <v>958</v>
      </c>
      <c r="B208" s="5" t="s">
        <v>161</v>
      </c>
      <c r="C208" s="19">
        <v>200</v>
      </c>
      <c r="D208" s="5">
        <v>113.3</v>
      </c>
      <c r="E208" s="5">
        <v>2.6</v>
      </c>
      <c r="F208" s="5">
        <v>1.89</v>
      </c>
      <c r="G208" s="5">
        <v>22.87</v>
      </c>
      <c r="H208" s="28"/>
      <c r="I208" s="28"/>
      <c r="J208" s="28"/>
      <c r="K208" s="28"/>
      <c r="L208" s="28"/>
      <c r="M208" s="28"/>
      <c r="N208" s="28"/>
      <c r="O208" s="28"/>
    </row>
    <row r="209" spans="1:15" x14ac:dyDescent="0.25">
      <c r="A209" s="30" t="s">
        <v>34</v>
      </c>
      <c r="B209" s="1" t="s">
        <v>27</v>
      </c>
      <c r="C209" s="2">
        <v>50</v>
      </c>
      <c r="D209" s="1">
        <v>115</v>
      </c>
      <c r="E209" s="1">
        <v>3.95</v>
      </c>
      <c r="F209" s="1">
        <v>0.5</v>
      </c>
      <c r="G209" s="1">
        <v>24.15</v>
      </c>
      <c r="H209" s="28"/>
      <c r="I209" s="28"/>
      <c r="J209" s="28"/>
      <c r="K209" s="28"/>
      <c r="L209" s="28"/>
      <c r="M209" s="28"/>
      <c r="N209" s="28"/>
      <c r="O209" s="28"/>
    </row>
    <row r="210" spans="1:15" x14ac:dyDescent="0.25">
      <c r="A210" s="30" t="s">
        <v>34</v>
      </c>
      <c r="B210" s="1" t="s">
        <v>28</v>
      </c>
      <c r="C210" s="2">
        <v>20</v>
      </c>
      <c r="D210" s="1">
        <v>39.6</v>
      </c>
      <c r="E210" s="1">
        <v>1.3</v>
      </c>
      <c r="F210" s="1">
        <v>0.24</v>
      </c>
      <c r="G210" s="1">
        <v>7.92</v>
      </c>
      <c r="H210" s="28"/>
      <c r="I210" s="28"/>
      <c r="J210" s="28"/>
      <c r="K210" s="28"/>
      <c r="L210" s="28"/>
      <c r="M210" s="28"/>
      <c r="N210" s="28"/>
      <c r="O210" s="28"/>
    </row>
    <row r="211" spans="1:15" x14ac:dyDescent="0.25">
      <c r="A211" s="58" t="s">
        <v>34</v>
      </c>
      <c r="B211" s="5" t="s">
        <v>178</v>
      </c>
      <c r="C211" s="19">
        <v>100</v>
      </c>
      <c r="D211" s="5">
        <v>63</v>
      </c>
      <c r="E211" s="5">
        <v>0.4</v>
      </c>
      <c r="F211" s="5"/>
      <c r="G211" s="5">
        <v>11.3</v>
      </c>
      <c r="H211" s="28"/>
      <c r="I211" s="28"/>
      <c r="J211" s="28"/>
      <c r="K211" s="28"/>
      <c r="L211" s="28"/>
      <c r="M211" s="28"/>
      <c r="N211" s="28"/>
      <c r="O211" s="28"/>
    </row>
    <row r="212" spans="1:15" x14ac:dyDescent="0.25">
      <c r="A212" s="66" t="s">
        <v>25</v>
      </c>
      <c r="B212" s="67"/>
      <c r="C212" s="2"/>
      <c r="D212" s="1">
        <f>SUM(D206:D211)</f>
        <v>673.00000000000011</v>
      </c>
      <c r="E212" s="1">
        <f>SUM(E206:E211)</f>
        <v>19.989999999999998</v>
      </c>
      <c r="F212" s="1">
        <f>SUM(F206:F211)</f>
        <v>15.930000000000001</v>
      </c>
      <c r="G212" s="1">
        <f>SUM(G206:G211)</f>
        <v>109.94</v>
      </c>
      <c r="H212" s="28"/>
      <c r="I212" s="28"/>
      <c r="J212" s="28"/>
      <c r="K212" s="28"/>
      <c r="L212" s="28"/>
      <c r="M212" s="28"/>
      <c r="N212" s="28"/>
      <c r="O212" s="28"/>
    </row>
    <row r="213" spans="1:15" x14ac:dyDescent="0.25">
      <c r="A213" s="29" t="s">
        <v>26</v>
      </c>
      <c r="C213" s="3"/>
      <c r="H213" s="28"/>
      <c r="I213" s="28"/>
      <c r="J213" s="28"/>
      <c r="K213" s="28"/>
      <c r="L213" s="28"/>
      <c r="M213" s="28"/>
      <c r="N213" s="28"/>
      <c r="O213" s="28"/>
    </row>
    <row r="214" spans="1:15" x14ac:dyDescent="0.25">
      <c r="A214" s="58">
        <v>50</v>
      </c>
      <c r="B214" s="5" t="s">
        <v>98</v>
      </c>
      <c r="C214" s="19">
        <v>60</v>
      </c>
      <c r="D214" s="5">
        <v>39.64</v>
      </c>
      <c r="E214" s="5">
        <v>2.0299999999999998</v>
      </c>
      <c r="F214" s="5">
        <v>2.37</v>
      </c>
      <c r="G214" s="5">
        <v>2.44</v>
      </c>
      <c r="H214" s="28"/>
      <c r="I214" s="28"/>
      <c r="J214" s="28"/>
      <c r="K214" s="28"/>
      <c r="L214" s="28"/>
      <c r="M214" s="28"/>
      <c r="N214" s="28"/>
      <c r="O214" s="28"/>
    </row>
    <row r="215" spans="1:15" x14ac:dyDescent="0.25">
      <c r="A215" s="31">
        <v>208</v>
      </c>
      <c r="B215" s="56" t="s">
        <v>167</v>
      </c>
      <c r="C215" s="55">
        <v>250</v>
      </c>
      <c r="D215" s="32">
        <v>104.75</v>
      </c>
      <c r="E215" s="32">
        <v>2.69</v>
      </c>
      <c r="F215" s="32">
        <v>2.84</v>
      </c>
      <c r="G215" s="32">
        <v>17.14</v>
      </c>
      <c r="H215" s="28"/>
      <c r="I215" s="28"/>
      <c r="J215" s="28"/>
      <c r="K215" s="28"/>
      <c r="L215" s="28"/>
      <c r="M215" s="28"/>
      <c r="N215" s="28"/>
      <c r="O215" s="28"/>
    </row>
    <row r="216" spans="1:15" x14ac:dyDescent="0.25">
      <c r="A216" s="36">
        <v>450</v>
      </c>
      <c r="B216" s="5" t="s">
        <v>145</v>
      </c>
      <c r="C216" s="19">
        <v>250</v>
      </c>
      <c r="D216" s="5">
        <v>445.6</v>
      </c>
      <c r="E216" s="5">
        <v>23.65</v>
      </c>
      <c r="F216" s="5">
        <v>25.81</v>
      </c>
      <c r="G216" s="5">
        <v>39.659999999999997</v>
      </c>
      <c r="H216" s="28"/>
      <c r="I216" s="28"/>
      <c r="J216" s="28"/>
      <c r="K216" s="28"/>
      <c r="L216" s="28"/>
      <c r="M216" s="28"/>
      <c r="N216" s="28"/>
      <c r="O216" s="28"/>
    </row>
    <row r="217" spans="1:15" x14ac:dyDescent="0.25">
      <c r="A217" s="30" t="s">
        <v>34</v>
      </c>
      <c r="B217" s="1" t="s">
        <v>104</v>
      </c>
      <c r="C217" s="2">
        <v>20</v>
      </c>
      <c r="D217" s="1">
        <v>39.6</v>
      </c>
      <c r="E217" s="1">
        <v>1.3</v>
      </c>
      <c r="F217" s="1">
        <v>0.24</v>
      </c>
      <c r="G217" s="1">
        <v>7.92</v>
      </c>
      <c r="H217" s="28"/>
      <c r="I217" s="28"/>
      <c r="J217" s="28"/>
      <c r="K217" s="28"/>
      <c r="L217" s="28"/>
      <c r="M217" s="28"/>
      <c r="N217" s="28"/>
      <c r="O217" s="28"/>
    </row>
    <row r="218" spans="1:15" x14ac:dyDescent="0.25">
      <c r="A218" s="58" t="s">
        <v>34</v>
      </c>
      <c r="B218" s="5" t="s">
        <v>178</v>
      </c>
      <c r="C218" s="19">
        <v>100</v>
      </c>
      <c r="D218" s="5">
        <v>63</v>
      </c>
      <c r="E218" s="5">
        <v>0.4</v>
      </c>
      <c r="F218" s="5"/>
      <c r="G218" s="5">
        <v>11.3</v>
      </c>
      <c r="H218" s="28"/>
      <c r="I218" s="28"/>
      <c r="J218" s="28"/>
      <c r="K218" s="28"/>
      <c r="L218" s="28"/>
      <c r="M218" s="28"/>
      <c r="N218" s="28"/>
      <c r="O218" s="28"/>
    </row>
    <row r="219" spans="1:15" x14ac:dyDescent="0.25">
      <c r="A219" s="30" t="s">
        <v>34</v>
      </c>
      <c r="B219" s="1" t="s">
        <v>91</v>
      </c>
      <c r="C219" s="2">
        <v>200</v>
      </c>
      <c r="D219" s="1">
        <v>108</v>
      </c>
      <c r="E219" s="1">
        <v>0.2</v>
      </c>
      <c r="F219" s="1">
        <v>0.2</v>
      </c>
      <c r="G219" s="1">
        <v>26.4</v>
      </c>
      <c r="H219" s="28"/>
      <c r="I219" s="28"/>
      <c r="J219" s="28"/>
      <c r="K219" s="28"/>
      <c r="L219" s="28"/>
      <c r="M219" s="28"/>
      <c r="N219" s="28"/>
      <c r="O219" s="28"/>
    </row>
    <row r="220" spans="1:15" x14ac:dyDescent="0.25">
      <c r="A220" s="30" t="s">
        <v>34</v>
      </c>
      <c r="B220" s="1" t="s">
        <v>27</v>
      </c>
      <c r="C220" s="2">
        <v>50</v>
      </c>
      <c r="D220" s="1">
        <v>115</v>
      </c>
      <c r="E220" s="1">
        <v>3.95</v>
      </c>
      <c r="F220" s="1">
        <v>0.5</v>
      </c>
      <c r="G220" s="1">
        <v>24.15</v>
      </c>
      <c r="H220" s="28"/>
      <c r="I220" s="28"/>
      <c r="J220" s="28"/>
      <c r="K220" s="28"/>
      <c r="L220" s="28"/>
      <c r="M220" s="28"/>
      <c r="N220" s="28"/>
      <c r="O220" s="28"/>
    </row>
    <row r="221" spans="1:15" x14ac:dyDescent="0.25">
      <c r="A221" s="30" t="s">
        <v>34</v>
      </c>
      <c r="B221" s="1" t="s">
        <v>28</v>
      </c>
      <c r="C221" s="2">
        <v>30</v>
      </c>
      <c r="D221" s="5">
        <v>59.4</v>
      </c>
      <c r="E221" s="5">
        <v>1.95</v>
      </c>
      <c r="F221" s="1">
        <v>0.36</v>
      </c>
      <c r="G221" s="5">
        <v>11.88</v>
      </c>
      <c r="H221" s="28"/>
      <c r="I221" s="28"/>
      <c r="J221" s="28"/>
      <c r="K221" s="28"/>
      <c r="L221" s="28"/>
      <c r="M221" s="28"/>
      <c r="N221" s="28"/>
      <c r="O221" s="28"/>
    </row>
    <row r="222" spans="1:15" x14ac:dyDescent="0.25">
      <c r="A222" s="66" t="s">
        <v>35</v>
      </c>
      <c r="B222" s="67"/>
      <c r="C222" s="2"/>
      <c r="D222" s="1">
        <f>SUM(D214:D221)</f>
        <v>974.99</v>
      </c>
      <c r="E222" s="1">
        <f t="shared" ref="E222:G222" si="27">SUM(E214:E221)</f>
        <v>36.17</v>
      </c>
      <c r="F222" s="1">
        <f t="shared" si="27"/>
        <v>32.32</v>
      </c>
      <c r="G222" s="1">
        <f t="shared" si="27"/>
        <v>140.88999999999999</v>
      </c>
      <c r="H222" s="28"/>
      <c r="I222" s="28"/>
      <c r="J222" s="28"/>
      <c r="K222" s="28"/>
      <c r="L222" s="28"/>
      <c r="M222" s="28"/>
      <c r="N222" s="28"/>
      <c r="O222" s="28"/>
    </row>
    <row r="223" spans="1:15" x14ac:dyDescent="0.25">
      <c r="A223" s="68" t="s">
        <v>36</v>
      </c>
      <c r="B223" s="68"/>
      <c r="C223" s="1"/>
      <c r="D223" s="1">
        <f>D212+D222</f>
        <v>1647.9900000000002</v>
      </c>
      <c r="E223" s="1">
        <f>E212+E222</f>
        <v>56.16</v>
      </c>
      <c r="F223" s="1">
        <f>F212+F222</f>
        <v>48.25</v>
      </c>
      <c r="G223" s="1">
        <f>G212+G222</f>
        <v>250.82999999999998</v>
      </c>
      <c r="H223" s="28"/>
      <c r="I223" s="28"/>
      <c r="J223" s="28"/>
      <c r="K223" s="28"/>
      <c r="L223" s="28"/>
      <c r="M223" s="28"/>
      <c r="N223" s="28"/>
      <c r="O223" s="28"/>
    </row>
    <row r="224" spans="1:15" x14ac:dyDescent="0.25">
      <c r="A224" s="29" t="s">
        <v>169</v>
      </c>
    </row>
    <row r="225" spans="1:15" x14ac:dyDescent="0.25">
      <c r="A225" s="29" t="s">
        <v>19</v>
      </c>
    </row>
    <row r="226" spans="1:15" x14ac:dyDescent="0.25">
      <c r="A226" s="64"/>
      <c r="B226" s="64"/>
      <c r="C226" s="65" t="s">
        <v>1</v>
      </c>
      <c r="D226" s="65" t="s">
        <v>13</v>
      </c>
      <c r="E226" s="64" t="s">
        <v>15</v>
      </c>
      <c r="F226" s="64"/>
      <c r="G226" s="64"/>
      <c r="H226" s="64" t="s">
        <v>14</v>
      </c>
      <c r="I226" s="64"/>
      <c r="J226" s="64"/>
      <c r="K226" s="64"/>
      <c r="L226" s="64" t="s">
        <v>16</v>
      </c>
      <c r="M226" s="64"/>
      <c r="N226" s="64"/>
      <c r="O226" s="64"/>
    </row>
    <row r="227" spans="1:15" ht="41.1" customHeight="1" x14ac:dyDescent="0.25">
      <c r="A227" s="30" t="s">
        <v>17</v>
      </c>
      <c r="B227" s="1" t="s">
        <v>0</v>
      </c>
      <c r="C227" s="65"/>
      <c r="D227" s="65"/>
      <c r="E227" s="1" t="s">
        <v>2</v>
      </c>
      <c r="F227" s="1" t="s">
        <v>3</v>
      </c>
      <c r="G227" s="1" t="s">
        <v>51</v>
      </c>
      <c r="H227" s="1" t="s">
        <v>5</v>
      </c>
      <c r="I227" s="1" t="s">
        <v>6</v>
      </c>
      <c r="J227" s="1" t="s">
        <v>7</v>
      </c>
      <c r="K227" s="1" t="s">
        <v>8</v>
      </c>
      <c r="L227" s="1" t="s">
        <v>9</v>
      </c>
      <c r="M227" s="1" t="s">
        <v>10</v>
      </c>
      <c r="N227" s="1" t="s">
        <v>11</v>
      </c>
      <c r="O227" s="1" t="s">
        <v>12</v>
      </c>
    </row>
    <row r="228" spans="1:15" x14ac:dyDescent="0.25">
      <c r="A228" s="30">
        <v>262</v>
      </c>
      <c r="B228" s="1" t="s">
        <v>45</v>
      </c>
      <c r="C228" s="2">
        <v>200</v>
      </c>
      <c r="D228" s="1">
        <v>278.23</v>
      </c>
      <c r="E228" s="1">
        <v>7.42</v>
      </c>
      <c r="F228" s="1">
        <v>15.85</v>
      </c>
      <c r="G228" s="1">
        <v>32.76</v>
      </c>
      <c r="H228" s="1">
        <v>0.17</v>
      </c>
      <c r="I228" s="1">
        <v>1.03</v>
      </c>
      <c r="J228" s="1">
        <v>0.06</v>
      </c>
      <c r="K228" s="1">
        <v>0.76</v>
      </c>
      <c r="L228" s="1">
        <v>142.19</v>
      </c>
      <c r="M228" s="1">
        <v>229.61</v>
      </c>
      <c r="N228" s="1">
        <v>58.25</v>
      </c>
      <c r="O228" s="1">
        <v>1.65</v>
      </c>
    </row>
    <row r="229" spans="1:15" x14ac:dyDescent="0.25">
      <c r="A229" s="58" t="s">
        <v>34</v>
      </c>
      <c r="B229" s="58" t="s">
        <v>179</v>
      </c>
      <c r="C229" s="19">
        <v>40</v>
      </c>
      <c r="D229" s="5">
        <v>180</v>
      </c>
      <c r="E229" s="5">
        <v>3.8</v>
      </c>
      <c r="F229" s="5">
        <v>3.8</v>
      </c>
      <c r="G229" s="5">
        <v>28.799999999999997</v>
      </c>
      <c r="H229" s="1">
        <v>8.0000000000000002E-3</v>
      </c>
      <c r="I229" s="1">
        <v>0.14000000000000001</v>
      </c>
      <c r="J229" s="1">
        <v>5.1999999999999998E-2</v>
      </c>
      <c r="K229" s="1">
        <v>0.1</v>
      </c>
      <c r="L229" s="1">
        <v>176</v>
      </c>
      <c r="M229" s="1">
        <v>100</v>
      </c>
      <c r="N229" s="1">
        <v>7</v>
      </c>
      <c r="O229" s="1">
        <v>0.02</v>
      </c>
    </row>
    <row r="230" spans="1:15" x14ac:dyDescent="0.25">
      <c r="A230" s="30">
        <v>943</v>
      </c>
      <c r="B230" s="1" t="s">
        <v>74</v>
      </c>
      <c r="C230" s="2">
        <v>200</v>
      </c>
      <c r="D230" s="1">
        <v>86</v>
      </c>
      <c r="E230" s="1">
        <v>1.4</v>
      </c>
      <c r="F230" s="1">
        <v>1.6</v>
      </c>
      <c r="G230" s="1">
        <v>16.399999999999999</v>
      </c>
      <c r="H230" s="1">
        <v>0.02</v>
      </c>
      <c r="I230" s="1">
        <v>0.6</v>
      </c>
      <c r="J230" s="1"/>
      <c r="K230" s="1"/>
      <c r="L230" s="1">
        <v>66</v>
      </c>
      <c r="M230" s="1">
        <v>50</v>
      </c>
      <c r="N230" s="1">
        <v>12</v>
      </c>
      <c r="O230" s="1">
        <v>0.8</v>
      </c>
    </row>
    <row r="231" spans="1:15" x14ac:dyDescent="0.25">
      <c r="A231" s="30" t="s">
        <v>34</v>
      </c>
      <c r="B231" s="1" t="s">
        <v>27</v>
      </c>
      <c r="C231" s="2">
        <v>50</v>
      </c>
      <c r="D231" s="1">
        <v>115</v>
      </c>
      <c r="E231" s="1">
        <v>3.95</v>
      </c>
      <c r="F231" s="1">
        <v>0.5</v>
      </c>
      <c r="G231" s="1">
        <v>24.15</v>
      </c>
      <c r="H231" s="1">
        <v>7.4999999999999997E-2</v>
      </c>
      <c r="I231" s="1"/>
      <c r="J231" s="1"/>
      <c r="K231" s="1">
        <v>0.65</v>
      </c>
      <c r="L231" s="1">
        <v>11.5</v>
      </c>
      <c r="M231" s="1">
        <v>43.5</v>
      </c>
      <c r="N231" s="1">
        <v>7</v>
      </c>
      <c r="O231" s="1">
        <v>1</v>
      </c>
    </row>
    <row r="232" spans="1:15" x14ac:dyDescent="0.25">
      <c r="A232" s="30" t="s">
        <v>34</v>
      </c>
      <c r="B232" s="1" t="s">
        <v>28</v>
      </c>
      <c r="C232" s="2">
        <v>20</v>
      </c>
      <c r="D232" s="1">
        <v>39.6</v>
      </c>
      <c r="E232" s="1">
        <v>1.3</v>
      </c>
      <c r="F232" s="1">
        <v>0.24</v>
      </c>
      <c r="G232" s="1">
        <v>7.92</v>
      </c>
      <c r="H232" s="1">
        <v>0.04</v>
      </c>
      <c r="I232" s="1"/>
      <c r="J232" s="1"/>
      <c r="K232" s="1">
        <v>0.28000000000000003</v>
      </c>
      <c r="L232" s="1">
        <v>5.8</v>
      </c>
      <c r="M232" s="1">
        <v>30</v>
      </c>
      <c r="N232" s="1">
        <v>9.4</v>
      </c>
      <c r="O232" s="1">
        <v>0.78</v>
      </c>
    </row>
    <row r="233" spans="1:15" x14ac:dyDescent="0.25">
      <c r="A233" s="58" t="s">
        <v>34</v>
      </c>
      <c r="B233" s="5" t="s">
        <v>178</v>
      </c>
      <c r="C233" s="19">
        <v>100</v>
      </c>
      <c r="D233" s="5">
        <v>63</v>
      </c>
      <c r="E233" s="5">
        <v>0.4</v>
      </c>
      <c r="F233" s="5"/>
      <c r="G233" s="5">
        <v>11.3</v>
      </c>
      <c r="H233" s="1">
        <v>0.04</v>
      </c>
      <c r="I233" s="1">
        <v>60</v>
      </c>
      <c r="J233" s="1"/>
      <c r="K233" s="1">
        <v>8.0000000000000002E-3</v>
      </c>
      <c r="L233" s="1">
        <v>0.2</v>
      </c>
      <c r="M233" s="1">
        <v>34</v>
      </c>
      <c r="N233" s="1">
        <v>23</v>
      </c>
      <c r="O233" s="1">
        <v>13</v>
      </c>
    </row>
    <row r="234" spans="1:15" x14ac:dyDescent="0.25">
      <c r="A234" s="66" t="s">
        <v>25</v>
      </c>
      <c r="B234" s="67"/>
      <c r="C234" s="2"/>
      <c r="D234" s="1">
        <f t="shared" ref="D234:O234" si="28">SUM(D228:D233)</f>
        <v>761.83</v>
      </c>
      <c r="E234" s="1">
        <f t="shared" si="28"/>
        <v>18.27</v>
      </c>
      <c r="F234" s="1">
        <f t="shared" si="28"/>
        <v>21.99</v>
      </c>
      <c r="G234" s="1">
        <f t="shared" si="28"/>
        <v>121.32999999999998</v>
      </c>
      <c r="H234" s="1">
        <f t="shared" si="28"/>
        <v>0.35299999999999998</v>
      </c>
      <c r="I234" s="1">
        <f t="shared" si="28"/>
        <v>61.77</v>
      </c>
      <c r="J234" s="1">
        <f t="shared" si="28"/>
        <v>0.11199999999999999</v>
      </c>
      <c r="K234" s="1">
        <f t="shared" si="28"/>
        <v>1.798</v>
      </c>
      <c r="L234" s="1">
        <f t="shared" si="28"/>
        <v>401.69</v>
      </c>
      <c r="M234" s="1">
        <f t="shared" si="28"/>
        <v>487.11</v>
      </c>
      <c r="N234" s="1">
        <f t="shared" si="28"/>
        <v>116.65</v>
      </c>
      <c r="O234" s="1">
        <f t="shared" si="28"/>
        <v>17.25</v>
      </c>
    </row>
    <row r="235" spans="1:15" x14ac:dyDescent="0.25">
      <c r="A235" s="29" t="s">
        <v>26</v>
      </c>
      <c r="C235" s="3"/>
    </row>
    <row r="236" spans="1:15" x14ac:dyDescent="0.25">
      <c r="A236" s="58" t="s">
        <v>34</v>
      </c>
      <c r="B236" s="5" t="s">
        <v>152</v>
      </c>
      <c r="C236" s="19">
        <v>60</v>
      </c>
      <c r="D236" s="5">
        <v>54</v>
      </c>
      <c r="E236" s="5">
        <v>0.55200000000000005</v>
      </c>
      <c r="F236" s="5">
        <v>4.38</v>
      </c>
      <c r="G236" s="5">
        <v>1.716</v>
      </c>
    </row>
    <row r="237" spans="1:15" x14ac:dyDescent="0.25">
      <c r="A237" s="36">
        <v>138</v>
      </c>
      <c r="B237" s="44" t="s">
        <v>168</v>
      </c>
      <c r="C237" s="19">
        <v>250</v>
      </c>
      <c r="D237" s="5">
        <v>105.5</v>
      </c>
      <c r="E237" s="5">
        <v>2.08</v>
      </c>
      <c r="F237" s="5">
        <v>4.42</v>
      </c>
      <c r="G237" s="5">
        <v>15.31</v>
      </c>
      <c r="H237" s="1">
        <v>0.247</v>
      </c>
      <c r="I237" s="1">
        <v>11.34</v>
      </c>
      <c r="J237" s="1">
        <v>2.3E-2</v>
      </c>
      <c r="K237" s="1">
        <v>0.22</v>
      </c>
      <c r="L237" s="1">
        <v>87.25</v>
      </c>
      <c r="M237" s="1">
        <v>312.74</v>
      </c>
      <c r="N237" s="1">
        <v>33.64</v>
      </c>
      <c r="O237" s="1">
        <v>2.0499999999999998</v>
      </c>
    </row>
    <row r="238" spans="1:15" x14ac:dyDescent="0.25">
      <c r="A238" s="58" t="s">
        <v>114</v>
      </c>
      <c r="B238" s="5" t="s">
        <v>180</v>
      </c>
      <c r="C238" s="19">
        <v>110</v>
      </c>
      <c r="D238" s="59">
        <v>98.367000000000004</v>
      </c>
      <c r="E238" s="59">
        <v>16.038</v>
      </c>
      <c r="F238" s="59">
        <v>5.1120000000000001</v>
      </c>
      <c r="G238" s="59">
        <v>3.04E-2</v>
      </c>
      <c r="H238" s="1"/>
      <c r="I238" s="1"/>
      <c r="J238" s="1"/>
      <c r="K238" s="1"/>
      <c r="L238" s="1"/>
      <c r="M238" s="1"/>
      <c r="N238" s="1"/>
      <c r="O238" s="1"/>
    </row>
    <row r="239" spans="1:15" x14ac:dyDescent="0.25">
      <c r="A239" s="30">
        <v>466</v>
      </c>
      <c r="B239" s="5" t="s">
        <v>94</v>
      </c>
      <c r="C239" s="2">
        <v>200</v>
      </c>
      <c r="D239" s="60">
        <v>272</v>
      </c>
      <c r="E239" s="60">
        <v>5.04</v>
      </c>
      <c r="F239" s="60">
        <v>5.26</v>
      </c>
      <c r="G239" s="60">
        <v>54.73</v>
      </c>
      <c r="H239" s="1">
        <v>29.77</v>
      </c>
      <c r="I239" s="1">
        <v>1E-3</v>
      </c>
      <c r="J239" s="1"/>
      <c r="K239" s="1"/>
      <c r="L239" s="1">
        <v>0.22</v>
      </c>
      <c r="M239" s="1">
        <v>9.9000000000000005E-2</v>
      </c>
      <c r="N239" s="1">
        <v>60</v>
      </c>
      <c r="O239" s="1">
        <v>19.170000000000002</v>
      </c>
    </row>
    <row r="240" spans="1:15" x14ac:dyDescent="0.25">
      <c r="A240" s="30" t="s">
        <v>34</v>
      </c>
      <c r="B240" s="1" t="s">
        <v>104</v>
      </c>
      <c r="C240" s="2">
        <v>20</v>
      </c>
      <c r="D240" s="1">
        <v>39.6</v>
      </c>
      <c r="E240" s="1">
        <v>1.3</v>
      </c>
      <c r="F240" s="1">
        <v>0.24</v>
      </c>
      <c r="G240" s="1">
        <v>7.92</v>
      </c>
      <c r="H240" s="1">
        <v>0.04</v>
      </c>
      <c r="I240" s="1"/>
      <c r="J240" s="1"/>
      <c r="K240" s="1">
        <v>0.28000000000000003</v>
      </c>
      <c r="L240" s="1">
        <v>5.8</v>
      </c>
      <c r="M240" s="1">
        <v>30</v>
      </c>
      <c r="N240" s="1">
        <v>9.4</v>
      </c>
      <c r="O240" s="1">
        <v>0.78</v>
      </c>
    </row>
    <row r="241" spans="1:15" x14ac:dyDescent="0.25">
      <c r="A241" s="58" t="s">
        <v>34</v>
      </c>
      <c r="B241" s="5" t="s">
        <v>178</v>
      </c>
      <c r="C241" s="19">
        <v>100</v>
      </c>
      <c r="D241" s="5">
        <v>63</v>
      </c>
      <c r="E241" s="5">
        <v>0.4</v>
      </c>
      <c r="F241" s="5"/>
      <c r="G241" s="5">
        <v>11.3</v>
      </c>
      <c r="H241" s="1">
        <v>0.03</v>
      </c>
      <c r="I241" s="1">
        <v>10</v>
      </c>
      <c r="J241" s="1"/>
      <c r="K241" s="1">
        <v>0.2</v>
      </c>
      <c r="L241" s="1">
        <v>16</v>
      </c>
      <c r="M241" s="1">
        <v>11</v>
      </c>
      <c r="N241" s="1">
        <v>9</v>
      </c>
      <c r="O241" s="1">
        <v>2.2000000000000002</v>
      </c>
    </row>
    <row r="242" spans="1:15" x14ac:dyDescent="0.25">
      <c r="A242" s="30">
        <v>122</v>
      </c>
      <c r="B242" s="1" t="s">
        <v>44</v>
      </c>
      <c r="C242" s="2">
        <v>200</v>
      </c>
      <c r="D242" s="1">
        <v>105.4</v>
      </c>
      <c r="E242" s="1">
        <v>7.0000000000000007E-2</v>
      </c>
      <c r="F242" s="1"/>
      <c r="G242" s="1">
        <v>23.61</v>
      </c>
      <c r="H242" s="1"/>
      <c r="I242" s="1">
        <v>2.6</v>
      </c>
      <c r="J242" s="1"/>
      <c r="K242" s="1">
        <v>0.2</v>
      </c>
      <c r="L242" s="1">
        <v>10</v>
      </c>
      <c r="M242" s="1">
        <v>2</v>
      </c>
      <c r="N242" s="1">
        <v>4</v>
      </c>
      <c r="O242" s="1">
        <v>0.6</v>
      </c>
    </row>
    <row r="243" spans="1:15" x14ac:dyDescent="0.25">
      <c r="A243" s="30" t="s">
        <v>34</v>
      </c>
      <c r="B243" s="1" t="s">
        <v>27</v>
      </c>
      <c r="C243" s="2">
        <v>50</v>
      </c>
      <c r="D243" s="1">
        <v>115</v>
      </c>
      <c r="E243" s="1">
        <v>3.95</v>
      </c>
      <c r="F243" s="1">
        <v>0.5</v>
      </c>
      <c r="G243" s="1">
        <v>24.15</v>
      </c>
      <c r="H243" s="1">
        <v>7.4999999999999997E-2</v>
      </c>
      <c r="I243" s="1"/>
      <c r="J243" s="1"/>
      <c r="K243" s="1">
        <v>0.65</v>
      </c>
      <c r="L243" s="1">
        <v>11.5</v>
      </c>
      <c r="M243" s="1">
        <v>43.5</v>
      </c>
      <c r="N243" s="1">
        <v>7</v>
      </c>
      <c r="O243" s="1">
        <v>1</v>
      </c>
    </row>
    <row r="244" spans="1:15" x14ac:dyDescent="0.25">
      <c r="A244" s="30" t="s">
        <v>34</v>
      </c>
      <c r="B244" s="1" t="s">
        <v>28</v>
      </c>
      <c r="C244" s="2">
        <v>30</v>
      </c>
      <c r="D244" s="5">
        <v>59.4</v>
      </c>
      <c r="E244" s="5">
        <v>1.95</v>
      </c>
      <c r="F244" s="1">
        <v>0.36</v>
      </c>
      <c r="G244" s="5">
        <v>11.88</v>
      </c>
      <c r="H244" s="5">
        <v>0.06</v>
      </c>
      <c r="I244" s="1"/>
      <c r="J244" s="1"/>
      <c r="K244" s="5">
        <v>0.42</v>
      </c>
      <c r="L244" s="5">
        <v>8.6999999999999993</v>
      </c>
      <c r="M244" s="5">
        <v>45</v>
      </c>
      <c r="N244" s="5">
        <v>14.1</v>
      </c>
      <c r="O244" s="5">
        <v>1.17</v>
      </c>
    </row>
    <row r="245" spans="1:15" x14ac:dyDescent="0.25">
      <c r="A245" s="66" t="s">
        <v>35</v>
      </c>
      <c r="B245" s="67"/>
      <c r="C245" s="2"/>
      <c r="D245" s="1">
        <f>SUM(D236:D244)</f>
        <v>912.26699999999994</v>
      </c>
      <c r="E245" s="1">
        <f t="shared" ref="E245:G245" si="29">SUM(E236:E244)</f>
        <v>31.38</v>
      </c>
      <c r="F245" s="1">
        <f t="shared" si="29"/>
        <v>20.271999999999998</v>
      </c>
      <c r="G245" s="1">
        <f t="shared" si="29"/>
        <v>150.6464</v>
      </c>
      <c r="H245" s="1">
        <f t="shared" ref="H245:O245" si="30">SUM(H237:H244)</f>
        <v>30.221999999999998</v>
      </c>
      <c r="I245" s="1">
        <f t="shared" si="30"/>
        <v>23.941000000000003</v>
      </c>
      <c r="J245" s="1">
        <f t="shared" si="30"/>
        <v>2.3E-2</v>
      </c>
      <c r="K245" s="1">
        <f t="shared" si="30"/>
        <v>1.9699999999999998</v>
      </c>
      <c r="L245" s="1">
        <f t="shared" si="30"/>
        <v>139.46999999999997</v>
      </c>
      <c r="M245" s="1">
        <f t="shared" si="30"/>
        <v>444.339</v>
      </c>
      <c r="N245" s="1">
        <f t="shared" si="30"/>
        <v>137.14000000000001</v>
      </c>
      <c r="O245" s="1">
        <f t="shared" si="30"/>
        <v>26.970000000000006</v>
      </c>
    </row>
    <row r="246" spans="1:15" x14ac:dyDescent="0.25">
      <c r="A246" s="68" t="s">
        <v>36</v>
      </c>
      <c r="B246" s="68"/>
      <c r="C246" s="1"/>
      <c r="D246" s="1">
        <f>D234+D245</f>
        <v>1674.097</v>
      </c>
      <c r="E246" s="1">
        <f t="shared" ref="E246:O246" si="31">E234+E245</f>
        <v>49.65</v>
      </c>
      <c r="F246" s="1">
        <f t="shared" si="31"/>
        <v>42.262</v>
      </c>
      <c r="G246" s="1">
        <f t="shared" si="31"/>
        <v>271.97640000000001</v>
      </c>
      <c r="H246" s="1">
        <f t="shared" si="31"/>
        <v>30.574999999999999</v>
      </c>
      <c r="I246" s="1">
        <f t="shared" si="31"/>
        <v>85.711000000000013</v>
      </c>
      <c r="J246" s="1">
        <f t="shared" si="31"/>
        <v>0.13499999999999998</v>
      </c>
      <c r="K246" s="1">
        <f t="shared" si="31"/>
        <v>3.7679999999999998</v>
      </c>
      <c r="L246" s="1">
        <f t="shared" si="31"/>
        <v>541.16</v>
      </c>
      <c r="M246" s="1">
        <f t="shared" si="31"/>
        <v>931.44900000000007</v>
      </c>
      <c r="N246" s="1">
        <f t="shared" si="31"/>
        <v>253.79000000000002</v>
      </c>
      <c r="O246" s="1">
        <f t="shared" si="31"/>
        <v>44.220000000000006</v>
      </c>
    </row>
    <row r="247" spans="1:15" x14ac:dyDescent="0.25">
      <c r="A247" s="29" t="s">
        <v>170</v>
      </c>
    </row>
    <row r="248" spans="1:15" x14ac:dyDescent="0.25">
      <c r="A248" s="29" t="s">
        <v>19</v>
      </c>
    </row>
    <row r="249" spans="1:15" x14ac:dyDescent="0.25">
      <c r="A249" s="64"/>
      <c r="B249" s="64"/>
      <c r="C249" s="65" t="s">
        <v>1</v>
      </c>
      <c r="D249" s="65" t="s">
        <v>13</v>
      </c>
      <c r="E249" s="64" t="s">
        <v>15</v>
      </c>
      <c r="F249" s="64"/>
      <c r="G249" s="64"/>
      <c r="H249" s="64" t="s">
        <v>14</v>
      </c>
      <c r="I249" s="64"/>
      <c r="J249" s="64"/>
      <c r="K249" s="64"/>
      <c r="L249" s="64" t="s">
        <v>16</v>
      </c>
      <c r="M249" s="64"/>
      <c r="N249" s="64"/>
      <c r="O249" s="64"/>
    </row>
    <row r="250" spans="1:15" ht="41.1" customHeight="1" x14ac:dyDescent="0.25">
      <c r="A250" s="30" t="s">
        <v>17</v>
      </c>
      <c r="B250" s="1" t="s">
        <v>0</v>
      </c>
      <c r="C250" s="65"/>
      <c r="D250" s="65"/>
      <c r="E250" s="1" t="s">
        <v>2</v>
      </c>
      <c r="F250" s="1" t="s">
        <v>3</v>
      </c>
      <c r="G250" s="1" t="s">
        <v>51</v>
      </c>
      <c r="H250" s="1" t="s">
        <v>5</v>
      </c>
      <c r="I250" s="1" t="s">
        <v>6</v>
      </c>
      <c r="J250" s="1" t="s">
        <v>7</v>
      </c>
      <c r="K250" s="1" t="s">
        <v>8</v>
      </c>
      <c r="L250" s="1" t="s">
        <v>9</v>
      </c>
      <c r="M250" s="1" t="s">
        <v>10</v>
      </c>
      <c r="N250" s="1" t="s">
        <v>11</v>
      </c>
      <c r="O250" s="1" t="s">
        <v>12</v>
      </c>
    </row>
    <row r="251" spans="1:15" x14ac:dyDescent="0.25">
      <c r="A251" s="58" t="s">
        <v>114</v>
      </c>
      <c r="B251" s="5" t="s">
        <v>122</v>
      </c>
      <c r="C251" s="19">
        <v>200</v>
      </c>
      <c r="D251" s="5">
        <v>370</v>
      </c>
      <c r="E251" s="5">
        <v>8</v>
      </c>
      <c r="F251" s="5">
        <v>10.199999999999999</v>
      </c>
      <c r="G251" s="5">
        <v>60.6</v>
      </c>
      <c r="I251" s="1"/>
      <c r="J251" s="1"/>
      <c r="K251" s="1"/>
      <c r="L251" s="1"/>
      <c r="M251" s="1"/>
      <c r="N251" s="1"/>
      <c r="O251" s="1"/>
    </row>
    <row r="252" spans="1:15" x14ac:dyDescent="0.25">
      <c r="A252" s="30">
        <v>642</v>
      </c>
      <c r="B252" s="1" t="s">
        <v>46</v>
      </c>
      <c r="C252" s="2">
        <v>200</v>
      </c>
      <c r="D252" s="1">
        <v>145.36000000000001</v>
      </c>
      <c r="E252" s="1">
        <v>3.84</v>
      </c>
      <c r="F252" s="1">
        <v>3.1</v>
      </c>
      <c r="G252" s="1">
        <v>25.17</v>
      </c>
      <c r="H252" s="1">
        <v>0.04</v>
      </c>
      <c r="I252" s="1">
        <v>1.3</v>
      </c>
      <c r="J252" s="1">
        <v>0.02</v>
      </c>
      <c r="K252" s="1">
        <v>1.2E-2</v>
      </c>
      <c r="L252" s="1">
        <v>125.75</v>
      </c>
      <c r="M252" s="1">
        <v>116.2</v>
      </c>
      <c r="N252" s="1">
        <v>31</v>
      </c>
      <c r="O252" s="1">
        <v>1.04</v>
      </c>
    </row>
    <row r="253" spans="1:15" x14ac:dyDescent="0.25">
      <c r="A253" s="30" t="s">
        <v>34</v>
      </c>
      <c r="B253" s="1" t="s">
        <v>27</v>
      </c>
      <c r="C253" s="2">
        <v>50</v>
      </c>
      <c r="D253" s="1">
        <v>115</v>
      </c>
      <c r="E253" s="1">
        <v>3.95</v>
      </c>
      <c r="F253" s="1">
        <v>0.5</v>
      </c>
      <c r="G253" s="1">
        <v>24.15</v>
      </c>
      <c r="H253" s="1">
        <v>7.4999999999999997E-2</v>
      </c>
      <c r="I253" s="1"/>
      <c r="J253" s="1"/>
      <c r="K253" s="1">
        <v>0.65</v>
      </c>
      <c r="L253" s="1">
        <v>11.5</v>
      </c>
      <c r="M253" s="1">
        <v>43.5</v>
      </c>
      <c r="N253" s="1">
        <v>7</v>
      </c>
      <c r="O253" s="1">
        <v>1</v>
      </c>
    </row>
    <row r="254" spans="1:15" x14ac:dyDescent="0.25">
      <c r="A254" s="30" t="s">
        <v>34</v>
      </c>
      <c r="B254" s="1" t="s">
        <v>28</v>
      </c>
      <c r="C254" s="2">
        <v>20</v>
      </c>
      <c r="D254" s="1">
        <v>39.6</v>
      </c>
      <c r="E254" s="1">
        <v>1.3</v>
      </c>
      <c r="F254" s="1">
        <v>0.24</v>
      </c>
      <c r="G254" s="1">
        <v>7.92</v>
      </c>
      <c r="H254" s="1">
        <v>0.04</v>
      </c>
      <c r="I254" s="1"/>
      <c r="J254" s="1"/>
      <c r="K254" s="1">
        <v>0.28000000000000003</v>
      </c>
      <c r="L254" s="1">
        <v>5.8</v>
      </c>
      <c r="M254" s="1">
        <v>30</v>
      </c>
      <c r="N254" s="1">
        <v>9.4</v>
      </c>
      <c r="O254" s="1">
        <v>0.78</v>
      </c>
    </row>
    <row r="255" spans="1:15" x14ac:dyDescent="0.25">
      <c r="A255" s="58" t="s">
        <v>34</v>
      </c>
      <c r="B255" s="5" t="s">
        <v>178</v>
      </c>
      <c r="C255" s="19">
        <v>100</v>
      </c>
      <c r="D255" s="5">
        <v>63</v>
      </c>
      <c r="E255" s="5">
        <v>0.4</v>
      </c>
      <c r="F255" s="5"/>
      <c r="G255" s="5">
        <v>11.3</v>
      </c>
      <c r="H255" s="1">
        <v>3.0000000000000001E-3</v>
      </c>
      <c r="I255" s="1">
        <v>10</v>
      </c>
      <c r="J255" s="1"/>
      <c r="K255" s="1">
        <v>0.2</v>
      </c>
      <c r="L255" s="1">
        <v>16</v>
      </c>
      <c r="M255" s="1">
        <v>11</v>
      </c>
      <c r="N255" s="1">
        <v>9</v>
      </c>
      <c r="O255" s="1">
        <v>2.2000000000000002</v>
      </c>
    </row>
    <row r="256" spans="1:15" x14ac:dyDescent="0.25">
      <c r="A256" s="66" t="s">
        <v>25</v>
      </c>
      <c r="B256" s="67"/>
      <c r="C256" s="2"/>
      <c r="D256" s="1">
        <f>SUM(D251:D255)</f>
        <v>732.96</v>
      </c>
      <c r="E256" s="1">
        <f>SUM(E251:E255)</f>
        <v>17.489999999999998</v>
      </c>
      <c r="F256" s="1">
        <f t="shared" ref="F256:O256" si="32">SUM(F251:F255)</f>
        <v>14.04</v>
      </c>
      <c r="G256" s="1">
        <f t="shared" si="32"/>
        <v>129.14000000000001</v>
      </c>
      <c r="H256" s="1">
        <f t="shared" si="32"/>
        <v>0.158</v>
      </c>
      <c r="I256" s="1">
        <f t="shared" si="32"/>
        <v>11.3</v>
      </c>
      <c r="J256" s="1">
        <f t="shared" si="32"/>
        <v>0.02</v>
      </c>
      <c r="K256" s="1">
        <f t="shared" si="32"/>
        <v>1.1420000000000001</v>
      </c>
      <c r="L256" s="1">
        <f t="shared" si="32"/>
        <v>159.05000000000001</v>
      </c>
      <c r="M256" s="1">
        <f t="shared" si="32"/>
        <v>200.7</v>
      </c>
      <c r="N256" s="1">
        <f t="shared" si="32"/>
        <v>56.4</v>
      </c>
      <c r="O256" s="1">
        <f t="shared" si="32"/>
        <v>5.0200000000000005</v>
      </c>
    </row>
    <row r="257" spans="1:15" x14ac:dyDescent="0.25">
      <c r="A257" s="29" t="s">
        <v>26</v>
      </c>
      <c r="C257" s="3"/>
    </row>
    <row r="258" spans="1:15" x14ac:dyDescent="0.25">
      <c r="A258" s="58">
        <v>50</v>
      </c>
      <c r="B258" s="5" t="s">
        <v>98</v>
      </c>
      <c r="C258" s="19">
        <v>60</v>
      </c>
      <c r="D258" s="5">
        <v>39.64</v>
      </c>
      <c r="E258" s="5">
        <v>2.0299999999999998</v>
      </c>
      <c r="F258" s="5">
        <v>2.37</v>
      </c>
      <c r="G258" s="5">
        <v>2.44</v>
      </c>
      <c r="H258" s="1">
        <v>0.05</v>
      </c>
      <c r="I258" s="1">
        <v>6.1230000000000002</v>
      </c>
      <c r="J258" s="1">
        <v>1.4</v>
      </c>
      <c r="K258" s="1">
        <v>0.28000000000000003</v>
      </c>
      <c r="L258" s="1">
        <v>23.16</v>
      </c>
      <c r="M258" s="1">
        <v>41.56</v>
      </c>
      <c r="N258" s="1">
        <v>29.08</v>
      </c>
      <c r="O258" s="1">
        <v>1.06</v>
      </c>
    </row>
    <row r="259" spans="1:15" x14ac:dyDescent="0.25">
      <c r="A259" s="30">
        <v>87</v>
      </c>
      <c r="B259" s="4" t="s">
        <v>54</v>
      </c>
      <c r="C259" s="2">
        <v>250</v>
      </c>
      <c r="D259" s="1">
        <v>123.4</v>
      </c>
      <c r="E259" s="1">
        <v>5.2</v>
      </c>
      <c r="F259" s="1">
        <v>4.8899999999999997</v>
      </c>
      <c r="G259" s="1">
        <v>15.5</v>
      </c>
      <c r="H259" s="1">
        <v>3.7999999999999999E-2</v>
      </c>
      <c r="I259" s="1"/>
      <c r="J259" s="1"/>
      <c r="K259" s="1">
        <v>1.08</v>
      </c>
      <c r="L259" s="1">
        <v>35.6</v>
      </c>
      <c r="M259" s="1">
        <v>252</v>
      </c>
      <c r="N259" s="1">
        <v>27.2</v>
      </c>
      <c r="O259" s="1">
        <v>0.91</v>
      </c>
    </row>
    <row r="260" spans="1:15" x14ac:dyDescent="0.25">
      <c r="A260" s="30">
        <v>443</v>
      </c>
      <c r="B260" s="4" t="s">
        <v>116</v>
      </c>
      <c r="C260" s="2">
        <v>300</v>
      </c>
      <c r="D260" s="1">
        <v>318.18</v>
      </c>
      <c r="E260" s="1">
        <v>18.84</v>
      </c>
      <c r="F260" s="1">
        <v>11.29</v>
      </c>
      <c r="G260" s="1">
        <v>34.21</v>
      </c>
      <c r="H260" s="1"/>
      <c r="I260" s="1"/>
      <c r="J260" s="1"/>
      <c r="K260" s="1"/>
      <c r="L260" s="1"/>
      <c r="M260" s="1"/>
      <c r="N260" s="1"/>
      <c r="O260" s="1"/>
    </row>
    <row r="261" spans="1:15" x14ac:dyDescent="0.25">
      <c r="A261" s="30" t="s">
        <v>34</v>
      </c>
      <c r="B261" s="1" t="s">
        <v>91</v>
      </c>
      <c r="C261" s="2">
        <v>200</v>
      </c>
      <c r="D261" s="1">
        <v>108</v>
      </c>
      <c r="E261" s="1">
        <v>0.2</v>
      </c>
      <c r="F261" s="1">
        <v>0.2</v>
      </c>
      <c r="G261" s="1">
        <v>26.4</v>
      </c>
      <c r="H261" s="1"/>
      <c r="I261" s="1">
        <v>2.6</v>
      </c>
      <c r="J261" s="1"/>
      <c r="K261" s="1">
        <v>0.2</v>
      </c>
      <c r="L261" s="1">
        <v>10</v>
      </c>
      <c r="M261" s="1">
        <v>2</v>
      </c>
      <c r="N261" s="1">
        <v>4</v>
      </c>
      <c r="O261" s="1">
        <v>0.6</v>
      </c>
    </row>
    <row r="262" spans="1:15" x14ac:dyDescent="0.25">
      <c r="A262" s="58" t="s">
        <v>34</v>
      </c>
      <c r="B262" s="5" t="s">
        <v>178</v>
      </c>
      <c r="C262" s="19">
        <v>100</v>
      </c>
      <c r="D262" s="5">
        <v>63</v>
      </c>
      <c r="E262" s="5">
        <v>0.4</v>
      </c>
      <c r="F262" s="5"/>
      <c r="G262" s="5">
        <v>11.3</v>
      </c>
      <c r="H262" s="1"/>
      <c r="I262" s="1"/>
      <c r="J262" s="1"/>
      <c r="K262" s="1"/>
      <c r="L262" s="1"/>
      <c r="M262" s="1"/>
      <c r="N262" s="1"/>
      <c r="O262" s="1"/>
    </row>
    <row r="263" spans="1:15" x14ac:dyDescent="0.25">
      <c r="A263" s="30" t="s">
        <v>34</v>
      </c>
      <c r="B263" s="1" t="s">
        <v>27</v>
      </c>
      <c r="C263" s="2">
        <v>50</v>
      </c>
      <c r="D263" s="1">
        <v>115</v>
      </c>
      <c r="E263" s="1">
        <v>3.95</v>
      </c>
      <c r="F263" s="1">
        <v>0.5</v>
      </c>
      <c r="G263" s="1">
        <v>24.15</v>
      </c>
      <c r="H263" s="1">
        <v>7.4999999999999997E-2</v>
      </c>
      <c r="I263" s="1"/>
      <c r="J263" s="1"/>
      <c r="K263" s="1">
        <v>0.65</v>
      </c>
      <c r="L263" s="1">
        <v>11.5</v>
      </c>
      <c r="M263" s="1">
        <v>43.5</v>
      </c>
      <c r="N263" s="1">
        <v>7</v>
      </c>
      <c r="O263" s="1">
        <v>1</v>
      </c>
    </row>
    <row r="264" spans="1:15" x14ac:dyDescent="0.25">
      <c r="A264" s="30" t="s">
        <v>34</v>
      </c>
      <c r="B264" s="1" t="s">
        <v>28</v>
      </c>
      <c r="C264" s="2">
        <v>30</v>
      </c>
      <c r="D264" s="5">
        <v>59.4</v>
      </c>
      <c r="E264" s="5">
        <v>1.95</v>
      </c>
      <c r="F264" s="1">
        <v>0.36</v>
      </c>
      <c r="G264" s="5">
        <v>11.88</v>
      </c>
      <c r="H264" s="5">
        <v>0.06</v>
      </c>
      <c r="I264" s="1"/>
      <c r="J264" s="1"/>
      <c r="K264" s="5">
        <v>0.42</v>
      </c>
      <c r="L264" s="5">
        <v>8.6999999999999993</v>
      </c>
      <c r="M264" s="5">
        <v>45</v>
      </c>
      <c r="N264" s="5">
        <v>14.1</v>
      </c>
      <c r="O264" s="5">
        <v>1.17</v>
      </c>
    </row>
    <row r="265" spans="1:15" x14ac:dyDescent="0.25">
      <c r="A265" s="66" t="s">
        <v>35</v>
      </c>
      <c r="B265" s="67"/>
      <c r="C265" s="2"/>
      <c r="D265" s="1">
        <f t="shared" ref="D265:O265" si="33">SUM(D258:D264)</f>
        <v>826.62</v>
      </c>
      <c r="E265" s="1">
        <f t="shared" si="33"/>
        <v>32.57</v>
      </c>
      <c r="F265" s="1">
        <f t="shared" si="33"/>
        <v>19.609999999999996</v>
      </c>
      <c r="G265" s="1">
        <f t="shared" si="33"/>
        <v>125.88</v>
      </c>
      <c r="H265" s="1">
        <f t="shared" si="33"/>
        <v>0.22299999999999998</v>
      </c>
      <c r="I265" s="1">
        <f t="shared" si="33"/>
        <v>8.7230000000000008</v>
      </c>
      <c r="J265" s="1">
        <f t="shared" si="33"/>
        <v>1.4</v>
      </c>
      <c r="K265" s="1">
        <f t="shared" si="33"/>
        <v>2.63</v>
      </c>
      <c r="L265" s="1">
        <f t="shared" si="33"/>
        <v>88.960000000000008</v>
      </c>
      <c r="M265" s="1">
        <f t="shared" si="33"/>
        <v>384.06</v>
      </c>
      <c r="N265" s="1">
        <f t="shared" si="33"/>
        <v>81.38</v>
      </c>
      <c r="O265" s="1">
        <f t="shared" si="33"/>
        <v>4.74</v>
      </c>
    </row>
    <row r="266" spans="1:15" x14ac:dyDescent="0.25">
      <c r="A266" s="68" t="s">
        <v>36</v>
      </c>
      <c r="B266" s="68"/>
      <c r="C266" s="1"/>
      <c r="D266" s="1">
        <f t="shared" ref="D266:O266" si="34">D256+D265</f>
        <v>1559.58</v>
      </c>
      <c r="E266" s="1">
        <f t="shared" si="34"/>
        <v>50.06</v>
      </c>
      <c r="F266" s="1">
        <f t="shared" si="34"/>
        <v>33.649999999999991</v>
      </c>
      <c r="G266" s="1">
        <f t="shared" si="34"/>
        <v>255.02</v>
      </c>
      <c r="H266" s="1">
        <f t="shared" si="34"/>
        <v>0.38100000000000001</v>
      </c>
      <c r="I266" s="1">
        <f t="shared" si="34"/>
        <v>20.023000000000003</v>
      </c>
      <c r="J266" s="1">
        <f t="shared" si="34"/>
        <v>1.42</v>
      </c>
      <c r="K266" s="1">
        <f t="shared" si="34"/>
        <v>3.7720000000000002</v>
      </c>
      <c r="L266" s="1">
        <f t="shared" si="34"/>
        <v>248.01000000000002</v>
      </c>
      <c r="M266" s="1">
        <f t="shared" si="34"/>
        <v>584.76</v>
      </c>
      <c r="N266" s="1">
        <f t="shared" si="34"/>
        <v>137.78</v>
      </c>
      <c r="O266" s="1">
        <f t="shared" si="34"/>
        <v>9.7600000000000016</v>
      </c>
    </row>
    <row r="267" spans="1:15" x14ac:dyDescent="0.25">
      <c r="A267" s="29" t="s">
        <v>171</v>
      </c>
    </row>
    <row r="268" spans="1:15" x14ac:dyDescent="0.25">
      <c r="A268" s="29" t="s">
        <v>19</v>
      </c>
    </row>
    <row r="269" spans="1:15" x14ac:dyDescent="0.25">
      <c r="A269" s="64"/>
      <c r="B269" s="64"/>
      <c r="C269" s="65" t="s">
        <v>1</v>
      </c>
      <c r="D269" s="65" t="s">
        <v>13</v>
      </c>
      <c r="E269" s="64" t="s">
        <v>15</v>
      </c>
      <c r="F269" s="64"/>
      <c r="G269" s="64"/>
      <c r="H269" s="64" t="s">
        <v>14</v>
      </c>
      <c r="I269" s="64"/>
      <c r="J269" s="64"/>
      <c r="K269" s="64"/>
      <c r="L269" s="64" t="s">
        <v>16</v>
      </c>
      <c r="M269" s="64"/>
      <c r="N269" s="64"/>
      <c r="O269" s="64"/>
    </row>
    <row r="270" spans="1:15" ht="41.1" customHeight="1" x14ac:dyDescent="0.25">
      <c r="A270" s="30" t="s">
        <v>17</v>
      </c>
      <c r="B270" s="1" t="s">
        <v>0</v>
      </c>
      <c r="C270" s="65"/>
      <c r="D270" s="65"/>
      <c r="E270" s="1" t="s">
        <v>2</v>
      </c>
      <c r="F270" s="1" t="s">
        <v>3</v>
      </c>
      <c r="G270" s="1" t="s">
        <v>51</v>
      </c>
      <c r="H270" s="1" t="s">
        <v>5</v>
      </c>
      <c r="I270" s="1" t="s">
        <v>6</v>
      </c>
      <c r="J270" s="1" t="s">
        <v>7</v>
      </c>
      <c r="K270" s="1" t="s">
        <v>8</v>
      </c>
      <c r="L270" s="1" t="s">
        <v>9</v>
      </c>
      <c r="M270" s="1" t="s">
        <v>10</v>
      </c>
      <c r="N270" s="1" t="s">
        <v>11</v>
      </c>
      <c r="O270" s="1" t="s">
        <v>12</v>
      </c>
    </row>
    <row r="271" spans="1:15" x14ac:dyDescent="0.25">
      <c r="A271" s="30">
        <v>56</v>
      </c>
      <c r="B271" s="1" t="s">
        <v>125</v>
      </c>
      <c r="C271" s="2">
        <v>250</v>
      </c>
      <c r="D271" s="1">
        <v>185.9</v>
      </c>
      <c r="E271" s="1">
        <v>5.76</v>
      </c>
      <c r="F271" s="1">
        <v>8.32</v>
      </c>
      <c r="G271" s="1">
        <v>21.74</v>
      </c>
      <c r="H271" s="1">
        <v>0.08</v>
      </c>
      <c r="I271" s="1">
        <v>0.81</v>
      </c>
      <c r="J271" s="1">
        <v>0.06</v>
      </c>
      <c r="K271" s="1">
        <v>0.37</v>
      </c>
      <c r="L271" s="1">
        <v>142.94</v>
      </c>
      <c r="M271" s="1">
        <v>172.98</v>
      </c>
      <c r="N271" s="1">
        <v>18.63</v>
      </c>
      <c r="O271" s="1">
        <v>0.41</v>
      </c>
    </row>
    <row r="272" spans="1:15" x14ac:dyDescent="0.25">
      <c r="A272" s="58" t="s">
        <v>34</v>
      </c>
      <c r="B272" s="58" t="s">
        <v>179</v>
      </c>
      <c r="C272" s="19">
        <v>40</v>
      </c>
      <c r="D272" s="5">
        <v>180</v>
      </c>
      <c r="E272" s="5">
        <v>3.8</v>
      </c>
      <c r="F272" s="5">
        <v>3.8</v>
      </c>
      <c r="G272" s="5">
        <v>28.799999999999997</v>
      </c>
      <c r="H272" s="1"/>
      <c r="I272" s="1"/>
      <c r="J272" s="1">
        <v>0.15</v>
      </c>
      <c r="K272" s="1">
        <v>6</v>
      </c>
      <c r="L272" s="1">
        <v>9</v>
      </c>
      <c r="M272" s="1"/>
      <c r="N272" s="1"/>
      <c r="O272" s="1">
        <v>6</v>
      </c>
    </row>
    <row r="273" spans="1:15" x14ac:dyDescent="0.25">
      <c r="A273" s="30">
        <v>943</v>
      </c>
      <c r="B273" s="1" t="s">
        <v>22</v>
      </c>
      <c r="C273" s="2">
        <v>200</v>
      </c>
      <c r="D273" s="1">
        <v>56</v>
      </c>
      <c r="E273" s="1">
        <v>0.2</v>
      </c>
      <c r="F273" s="1"/>
      <c r="G273" s="1">
        <v>14</v>
      </c>
      <c r="H273" s="1"/>
      <c r="I273" s="1"/>
      <c r="J273" s="1"/>
      <c r="K273" s="1"/>
      <c r="L273" s="1">
        <v>12</v>
      </c>
      <c r="M273" s="1">
        <v>8</v>
      </c>
      <c r="N273" s="1">
        <v>6</v>
      </c>
      <c r="O273" s="1">
        <v>0.8</v>
      </c>
    </row>
    <row r="274" spans="1:15" x14ac:dyDescent="0.25">
      <c r="A274" s="30" t="s">
        <v>34</v>
      </c>
      <c r="B274" s="1" t="s">
        <v>27</v>
      </c>
      <c r="C274" s="2">
        <v>50</v>
      </c>
      <c r="D274" s="1">
        <v>115</v>
      </c>
      <c r="E274" s="1">
        <v>3.95</v>
      </c>
      <c r="F274" s="1">
        <v>0.5</v>
      </c>
      <c r="G274" s="1">
        <v>24.15</v>
      </c>
      <c r="H274" s="1">
        <v>7.4999999999999997E-2</v>
      </c>
      <c r="I274" s="1"/>
      <c r="J274" s="1"/>
      <c r="K274" s="1">
        <v>0.65</v>
      </c>
      <c r="L274" s="1">
        <v>11.5</v>
      </c>
      <c r="M274" s="1">
        <v>43.5</v>
      </c>
      <c r="N274" s="1">
        <v>7</v>
      </c>
      <c r="O274" s="1">
        <v>1</v>
      </c>
    </row>
    <row r="275" spans="1:15" x14ac:dyDescent="0.25">
      <c r="A275" s="30" t="s">
        <v>34</v>
      </c>
      <c r="B275" s="1" t="s">
        <v>28</v>
      </c>
      <c r="C275" s="2">
        <v>20</v>
      </c>
      <c r="D275" s="1">
        <v>39.6</v>
      </c>
      <c r="E275" s="1">
        <v>1.3</v>
      </c>
      <c r="F275" s="1">
        <v>0.24</v>
      </c>
      <c r="G275" s="1">
        <v>7.92</v>
      </c>
      <c r="H275" s="1">
        <v>0.04</v>
      </c>
      <c r="I275" s="1"/>
      <c r="J275" s="1"/>
      <c r="K275" s="1">
        <v>0.28000000000000003</v>
      </c>
      <c r="L275" s="1">
        <v>5.8</v>
      </c>
      <c r="M275" s="1">
        <v>30</v>
      </c>
      <c r="N275" s="1">
        <v>9.4</v>
      </c>
      <c r="O275" s="1">
        <v>0.78</v>
      </c>
    </row>
    <row r="276" spans="1:15" x14ac:dyDescent="0.25">
      <c r="A276" s="58" t="s">
        <v>34</v>
      </c>
      <c r="B276" s="5" t="s">
        <v>178</v>
      </c>
      <c r="C276" s="19">
        <v>100</v>
      </c>
      <c r="D276" s="5">
        <v>63</v>
      </c>
      <c r="E276" s="5">
        <v>0.4</v>
      </c>
      <c r="F276" s="5"/>
      <c r="G276" s="5">
        <v>11.3</v>
      </c>
      <c r="H276" s="1">
        <v>0.02</v>
      </c>
      <c r="I276" s="1">
        <v>5</v>
      </c>
      <c r="J276" s="1">
        <v>0.16700000000000001</v>
      </c>
      <c r="K276" s="1">
        <v>0.4</v>
      </c>
      <c r="L276" s="1">
        <v>19</v>
      </c>
      <c r="M276" s="1">
        <v>16</v>
      </c>
      <c r="N276" s="1">
        <v>12</v>
      </c>
      <c r="O276" s="1">
        <v>2.2999999999999998</v>
      </c>
    </row>
    <row r="277" spans="1:15" x14ac:dyDescent="0.25">
      <c r="A277" s="66" t="s">
        <v>25</v>
      </c>
      <c r="B277" s="67"/>
      <c r="C277" s="2"/>
      <c r="D277" s="1">
        <f>SUM(D271:D276)</f>
        <v>639.5</v>
      </c>
      <c r="E277" s="1">
        <f>SUM(E271:E276)</f>
        <v>15.409999999999998</v>
      </c>
      <c r="F277" s="1">
        <f t="shared" ref="F277:O277" si="35">SUM(F271:F276)</f>
        <v>12.860000000000001</v>
      </c>
      <c r="G277" s="1">
        <f t="shared" si="35"/>
        <v>107.91</v>
      </c>
      <c r="H277" s="1">
        <f t="shared" si="35"/>
        <v>0.215</v>
      </c>
      <c r="I277" s="1">
        <f t="shared" si="35"/>
        <v>5.8100000000000005</v>
      </c>
      <c r="J277" s="1">
        <f t="shared" si="35"/>
        <v>0.377</v>
      </c>
      <c r="K277" s="1">
        <f t="shared" si="35"/>
        <v>7.7000000000000011</v>
      </c>
      <c r="L277" s="1">
        <f t="shared" si="35"/>
        <v>200.24</v>
      </c>
      <c r="M277" s="1">
        <f t="shared" si="35"/>
        <v>270.48</v>
      </c>
      <c r="N277" s="1">
        <f t="shared" si="35"/>
        <v>53.03</v>
      </c>
      <c r="O277" s="1">
        <f t="shared" si="35"/>
        <v>11.29</v>
      </c>
    </row>
    <row r="278" spans="1:15" x14ac:dyDescent="0.25">
      <c r="A278" s="29" t="s">
        <v>26</v>
      </c>
      <c r="C278" s="3"/>
    </row>
    <row r="279" spans="1:15" x14ac:dyDescent="0.25">
      <c r="A279" s="58">
        <v>50</v>
      </c>
      <c r="B279" s="5" t="s">
        <v>98</v>
      </c>
      <c r="C279" s="19">
        <v>60</v>
      </c>
      <c r="D279" s="5">
        <v>39.64</v>
      </c>
      <c r="E279" s="5">
        <v>2.0299999999999998</v>
      </c>
      <c r="F279" s="5">
        <v>2.37</v>
      </c>
      <c r="G279" s="5">
        <v>2.44</v>
      </c>
      <c r="H279" s="1">
        <v>0.05</v>
      </c>
      <c r="I279" s="1">
        <v>6.1230000000000002</v>
      </c>
      <c r="J279" s="1">
        <v>1.4</v>
      </c>
      <c r="K279" s="1">
        <v>0.28000000000000003</v>
      </c>
      <c r="L279" s="1">
        <v>23.16</v>
      </c>
      <c r="M279" s="1">
        <v>41.56</v>
      </c>
      <c r="N279" s="1">
        <v>29.08</v>
      </c>
      <c r="O279" s="1">
        <v>1.06</v>
      </c>
    </row>
    <row r="280" spans="1:15" x14ac:dyDescent="0.25">
      <c r="A280" s="36">
        <v>34</v>
      </c>
      <c r="B280" s="44" t="s">
        <v>172</v>
      </c>
      <c r="C280" s="19">
        <v>250</v>
      </c>
      <c r="D280" s="5">
        <v>104.25</v>
      </c>
      <c r="E280" s="5">
        <v>2.13</v>
      </c>
      <c r="F280" s="5">
        <v>6.1</v>
      </c>
      <c r="G280" s="5">
        <v>10.74</v>
      </c>
      <c r="H280" s="1">
        <v>0.05</v>
      </c>
      <c r="I280" s="1">
        <v>10.8</v>
      </c>
      <c r="J280" s="1">
        <v>1.7000000000000001E-2</v>
      </c>
      <c r="K280" s="1">
        <v>0.8</v>
      </c>
      <c r="L280" s="1">
        <v>52.2</v>
      </c>
      <c r="M280" s="1">
        <v>190</v>
      </c>
      <c r="N280" s="1">
        <v>30</v>
      </c>
      <c r="O280" s="1">
        <v>1.3</v>
      </c>
    </row>
    <row r="281" spans="1:15" x14ac:dyDescent="0.25">
      <c r="A281" s="58" t="s">
        <v>114</v>
      </c>
      <c r="B281" s="5" t="s">
        <v>65</v>
      </c>
      <c r="C281" s="19">
        <v>200</v>
      </c>
      <c r="D281" s="5">
        <v>522.5</v>
      </c>
      <c r="E281" s="5">
        <v>22.24</v>
      </c>
      <c r="F281" s="5">
        <v>18.34</v>
      </c>
      <c r="G281" s="5">
        <v>51.16</v>
      </c>
      <c r="H281" s="1">
        <v>0.09</v>
      </c>
      <c r="I281" s="1">
        <v>1.17</v>
      </c>
      <c r="J281" s="1">
        <v>0.06</v>
      </c>
      <c r="K281" s="1">
        <v>0.19</v>
      </c>
      <c r="L281" s="1">
        <v>129.21</v>
      </c>
      <c r="M281" s="1">
        <v>157.13999999999999</v>
      </c>
      <c r="N281" s="1">
        <v>20.22</v>
      </c>
      <c r="O281" s="1">
        <v>0.69</v>
      </c>
    </row>
    <row r="282" spans="1:15" x14ac:dyDescent="0.25">
      <c r="A282" s="30">
        <v>868</v>
      </c>
      <c r="B282" s="1" t="s">
        <v>33</v>
      </c>
      <c r="C282" s="2">
        <v>200</v>
      </c>
      <c r="D282" s="1">
        <v>124</v>
      </c>
      <c r="E282" s="1">
        <v>0.06</v>
      </c>
      <c r="F282" s="1"/>
      <c r="G282" s="1">
        <v>31.4</v>
      </c>
      <c r="H282" s="1">
        <v>0.02</v>
      </c>
      <c r="I282" s="1">
        <v>0.4</v>
      </c>
      <c r="J282" s="1">
        <v>8.0000000000000004E-4</v>
      </c>
      <c r="K282" s="1">
        <v>1</v>
      </c>
      <c r="L282" s="1">
        <v>18</v>
      </c>
      <c r="M282" s="1">
        <v>10</v>
      </c>
      <c r="N282" s="1">
        <v>4</v>
      </c>
      <c r="O282" s="1">
        <v>0.2</v>
      </c>
    </row>
    <row r="283" spans="1:15" x14ac:dyDescent="0.25">
      <c r="A283" s="58" t="s">
        <v>34</v>
      </c>
      <c r="B283" s="5" t="s">
        <v>178</v>
      </c>
      <c r="C283" s="19">
        <v>100</v>
      </c>
      <c r="D283" s="5">
        <v>63</v>
      </c>
      <c r="E283" s="5">
        <v>0.4</v>
      </c>
      <c r="F283" s="5"/>
      <c r="G283" s="5">
        <v>11.3</v>
      </c>
      <c r="H283" s="1">
        <v>0.03</v>
      </c>
      <c r="I283" s="1">
        <v>10</v>
      </c>
      <c r="J283" s="1"/>
      <c r="K283" s="1">
        <v>0.2</v>
      </c>
      <c r="L283" s="1">
        <v>16</v>
      </c>
      <c r="M283" s="1">
        <v>11</v>
      </c>
      <c r="N283" s="1">
        <v>9</v>
      </c>
      <c r="O283" s="1">
        <v>2.2000000000000002</v>
      </c>
    </row>
    <row r="284" spans="1:15" x14ac:dyDescent="0.25">
      <c r="A284" s="30" t="s">
        <v>34</v>
      </c>
      <c r="B284" s="1" t="s">
        <v>104</v>
      </c>
      <c r="C284" s="2">
        <v>20</v>
      </c>
      <c r="D284" s="1">
        <v>39.6</v>
      </c>
      <c r="E284" s="1">
        <v>1.3</v>
      </c>
      <c r="F284" s="1">
        <v>0.24</v>
      </c>
      <c r="G284" s="1">
        <v>7.92</v>
      </c>
      <c r="H284" s="1">
        <v>0.04</v>
      </c>
      <c r="I284" s="1"/>
      <c r="J284" s="1"/>
      <c r="K284" s="1">
        <v>0.28000000000000003</v>
      </c>
      <c r="L284" s="1">
        <v>5.8</v>
      </c>
      <c r="M284" s="1">
        <v>30</v>
      </c>
      <c r="N284" s="1">
        <v>9.4</v>
      </c>
      <c r="O284" s="1">
        <v>0.78</v>
      </c>
    </row>
    <row r="285" spans="1:15" x14ac:dyDescent="0.25">
      <c r="A285" s="30" t="s">
        <v>34</v>
      </c>
      <c r="B285" s="1" t="s">
        <v>27</v>
      </c>
      <c r="C285" s="2">
        <v>50</v>
      </c>
      <c r="D285" s="1">
        <v>115</v>
      </c>
      <c r="E285" s="1">
        <v>3.95</v>
      </c>
      <c r="F285" s="1">
        <v>0.5</v>
      </c>
      <c r="G285" s="1">
        <v>24.15</v>
      </c>
      <c r="H285" s="1">
        <v>7.4999999999999997E-2</v>
      </c>
      <c r="I285" s="1"/>
      <c r="J285" s="1"/>
      <c r="K285" s="1">
        <v>0.65</v>
      </c>
      <c r="L285" s="1">
        <v>11.5</v>
      </c>
      <c r="M285" s="1">
        <v>43.5</v>
      </c>
      <c r="N285" s="1">
        <v>7</v>
      </c>
      <c r="O285" s="1">
        <v>1</v>
      </c>
    </row>
    <row r="286" spans="1:15" x14ac:dyDescent="0.25">
      <c r="A286" s="30" t="s">
        <v>34</v>
      </c>
      <c r="B286" s="1" t="s">
        <v>28</v>
      </c>
      <c r="C286" s="2">
        <v>30</v>
      </c>
      <c r="D286" s="5">
        <v>59.4</v>
      </c>
      <c r="E286" s="5">
        <v>1.95</v>
      </c>
      <c r="F286" s="1">
        <v>0.36</v>
      </c>
      <c r="G286" s="5">
        <v>11.88</v>
      </c>
      <c r="H286" s="5">
        <v>0.06</v>
      </c>
      <c r="I286" s="1"/>
      <c r="J286" s="1"/>
      <c r="K286" s="5">
        <v>0.42</v>
      </c>
      <c r="L286" s="5">
        <v>8.6999999999999993</v>
      </c>
      <c r="M286" s="5">
        <v>45</v>
      </c>
      <c r="N286" s="5">
        <v>14.1</v>
      </c>
      <c r="O286" s="5">
        <v>1.17</v>
      </c>
    </row>
    <row r="287" spans="1:15" x14ac:dyDescent="0.25">
      <c r="A287" s="66" t="s">
        <v>35</v>
      </c>
      <c r="B287" s="67"/>
      <c r="C287" s="2"/>
      <c r="D287" s="1">
        <f>SUM(D279:D286)</f>
        <v>1067.3900000000001</v>
      </c>
      <c r="E287" s="1">
        <f t="shared" ref="E287:G287" si="36">SUM(E279:E286)</f>
        <v>34.06</v>
      </c>
      <c r="F287" s="1">
        <f t="shared" si="36"/>
        <v>27.909999999999997</v>
      </c>
      <c r="G287" s="1">
        <f t="shared" si="36"/>
        <v>150.99</v>
      </c>
      <c r="H287" s="1">
        <f t="shared" ref="H287:O287" si="37">SUM(H280:H286)</f>
        <v>0.36499999999999999</v>
      </c>
      <c r="I287" s="1">
        <f t="shared" si="37"/>
        <v>22.37</v>
      </c>
      <c r="J287" s="1">
        <f t="shared" si="37"/>
        <v>7.7799999999999994E-2</v>
      </c>
      <c r="K287" s="1">
        <f t="shared" si="37"/>
        <v>3.5399999999999996</v>
      </c>
      <c r="L287" s="1">
        <f t="shared" si="37"/>
        <v>241.41000000000003</v>
      </c>
      <c r="M287" s="1">
        <f t="shared" si="37"/>
        <v>486.64</v>
      </c>
      <c r="N287" s="1">
        <f t="shared" si="37"/>
        <v>93.72</v>
      </c>
      <c r="O287" s="1">
        <f t="shared" si="37"/>
        <v>7.3400000000000007</v>
      </c>
    </row>
    <row r="288" spans="1:15" x14ac:dyDescent="0.25">
      <c r="A288" s="68" t="s">
        <v>36</v>
      </c>
      <c r="B288" s="68"/>
      <c r="C288" s="1"/>
      <c r="D288" s="1">
        <f>D277+D287</f>
        <v>1706.89</v>
      </c>
      <c r="E288" s="1">
        <f>E277+E287</f>
        <v>49.47</v>
      </c>
      <c r="F288" s="1">
        <f t="shared" ref="F288:O288" si="38">F277+F287</f>
        <v>40.769999999999996</v>
      </c>
      <c r="G288" s="1">
        <f t="shared" si="38"/>
        <v>258.89999999999998</v>
      </c>
      <c r="H288" s="1">
        <f t="shared" si="38"/>
        <v>0.57999999999999996</v>
      </c>
      <c r="I288" s="1">
        <f t="shared" si="38"/>
        <v>28.18</v>
      </c>
      <c r="J288" s="1">
        <f t="shared" si="38"/>
        <v>0.45479999999999998</v>
      </c>
      <c r="K288" s="1">
        <f t="shared" si="38"/>
        <v>11.24</v>
      </c>
      <c r="L288" s="1">
        <f t="shared" si="38"/>
        <v>441.65000000000003</v>
      </c>
      <c r="M288" s="1">
        <f t="shared" si="38"/>
        <v>757.12</v>
      </c>
      <c r="N288" s="1">
        <f t="shared" si="38"/>
        <v>146.75</v>
      </c>
      <c r="O288" s="1">
        <f t="shared" si="38"/>
        <v>18.63</v>
      </c>
    </row>
    <row r="289" spans="1:7" x14ac:dyDescent="0.25">
      <c r="A289" s="29" t="s">
        <v>173</v>
      </c>
    </row>
    <row r="290" spans="1:7" x14ac:dyDescent="0.25">
      <c r="A290" s="29" t="s">
        <v>19</v>
      </c>
    </row>
    <row r="291" spans="1:7" x14ac:dyDescent="0.25">
      <c r="A291" s="64"/>
      <c r="B291" s="64"/>
      <c r="C291" s="65" t="s">
        <v>1</v>
      </c>
      <c r="D291" s="65" t="s">
        <v>13</v>
      </c>
      <c r="E291" s="64" t="s">
        <v>15</v>
      </c>
      <c r="F291" s="64"/>
      <c r="G291" s="64"/>
    </row>
    <row r="292" spans="1:7" x14ac:dyDescent="0.25">
      <c r="A292" s="30" t="s">
        <v>17</v>
      </c>
      <c r="B292" s="1" t="s">
        <v>0</v>
      </c>
      <c r="C292" s="65"/>
      <c r="D292" s="65"/>
      <c r="E292" s="1" t="s">
        <v>2</v>
      </c>
      <c r="F292" s="1" t="s">
        <v>3</v>
      </c>
      <c r="G292" s="1" t="s">
        <v>51</v>
      </c>
    </row>
    <row r="293" spans="1:7" x14ac:dyDescent="0.25">
      <c r="A293" s="30">
        <v>56</v>
      </c>
      <c r="B293" s="1" t="s">
        <v>49</v>
      </c>
      <c r="C293" s="2">
        <v>250</v>
      </c>
      <c r="D293" s="1">
        <v>185.9</v>
      </c>
      <c r="E293" s="1">
        <v>5.76</v>
      </c>
      <c r="F293" s="1">
        <v>8.32</v>
      </c>
      <c r="G293" s="1">
        <v>21.74</v>
      </c>
    </row>
    <row r="294" spans="1:7" x14ac:dyDescent="0.25">
      <c r="A294" s="30">
        <v>42</v>
      </c>
      <c r="B294" s="1" t="s">
        <v>52</v>
      </c>
      <c r="C294" s="2">
        <v>20</v>
      </c>
      <c r="D294" s="1">
        <v>72.8</v>
      </c>
      <c r="E294" s="1">
        <v>4.6399999999999997</v>
      </c>
      <c r="F294" s="1">
        <v>5.9</v>
      </c>
      <c r="G294" s="1"/>
    </row>
    <row r="295" spans="1:7" x14ac:dyDescent="0.25">
      <c r="A295" s="30">
        <v>642</v>
      </c>
      <c r="B295" s="1" t="s">
        <v>46</v>
      </c>
      <c r="C295" s="2">
        <v>200</v>
      </c>
      <c r="D295" s="1">
        <v>145.36000000000001</v>
      </c>
      <c r="E295" s="1">
        <v>3.84</v>
      </c>
      <c r="F295" s="1">
        <v>3.1</v>
      </c>
      <c r="G295" s="1">
        <v>25.17</v>
      </c>
    </row>
    <row r="296" spans="1:7" x14ac:dyDescent="0.25">
      <c r="A296" s="30" t="s">
        <v>34</v>
      </c>
      <c r="B296" s="1" t="s">
        <v>27</v>
      </c>
      <c r="C296" s="2">
        <v>50</v>
      </c>
      <c r="D296" s="1">
        <v>115</v>
      </c>
      <c r="E296" s="1">
        <v>3.95</v>
      </c>
      <c r="F296" s="1">
        <v>0.5</v>
      </c>
      <c r="G296" s="1">
        <v>24.15</v>
      </c>
    </row>
    <row r="297" spans="1:7" x14ac:dyDescent="0.25">
      <c r="A297" s="30" t="s">
        <v>34</v>
      </c>
      <c r="B297" s="1" t="s">
        <v>28</v>
      </c>
      <c r="C297" s="2">
        <v>20</v>
      </c>
      <c r="D297" s="1">
        <v>39.6</v>
      </c>
      <c r="E297" s="1">
        <v>1.3</v>
      </c>
      <c r="F297" s="1">
        <v>0.24</v>
      </c>
      <c r="G297" s="1">
        <v>7.92</v>
      </c>
    </row>
    <row r="298" spans="1:7" x14ac:dyDescent="0.25">
      <c r="A298" s="58" t="s">
        <v>34</v>
      </c>
      <c r="B298" s="58" t="s">
        <v>179</v>
      </c>
      <c r="C298" s="19">
        <v>40</v>
      </c>
      <c r="D298" s="5">
        <v>180</v>
      </c>
      <c r="E298" s="5">
        <v>3.8</v>
      </c>
      <c r="F298" s="5">
        <v>3.8</v>
      </c>
      <c r="G298" s="5">
        <v>28.799999999999997</v>
      </c>
    </row>
    <row r="299" spans="1:7" x14ac:dyDescent="0.25">
      <c r="A299" s="58" t="s">
        <v>34</v>
      </c>
      <c r="B299" s="5" t="s">
        <v>178</v>
      </c>
      <c r="C299" s="19">
        <v>100</v>
      </c>
      <c r="D299" s="5">
        <v>63</v>
      </c>
      <c r="E299" s="5">
        <v>0.4</v>
      </c>
      <c r="F299" s="5"/>
      <c r="G299" s="5">
        <v>11.3</v>
      </c>
    </row>
    <row r="300" spans="1:7" x14ac:dyDescent="0.25">
      <c r="A300" s="66" t="s">
        <v>25</v>
      </c>
      <c r="B300" s="67"/>
      <c r="C300" s="2"/>
      <c r="D300" s="1">
        <f>SUM(D293:D299)</f>
        <v>801.66</v>
      </c>
      <c r="E300" s="1">
        <f>SUM(E293:E299)</f>
        <v>23.689999999999998</v>
      </c>
      <c r="F300" s="1">
        <f t="shared" ref="F300:G300" si="39">SUM(F293:F299)</f>
        <v>21.86</v>
      </c>
      <c r="G300" s="1">
        <f t="shared" si="39"/>
        <v>119.08</v>
      </c>
    </row>
    <row r="301" spans="1:7" x14ac:dyDescent="0.25">
      <c r="A301" s="29" t="s">
        <v>26</v>
      </c>
      <c r="C301" s="3"/>
    </row>
    <row r="302" spans="1:7" x14ac:dyDescent="0.25">
      <c r="A302" s="58" t="s">
        <v>158</v>
      </c>
      <c r="B302" s="5" t="s">
        <v>147</v>
      </c>
      <c r="C302" s="19">
        <v>60</v>
      </c>
      <c r="D302" s="5">
        <v>22.2</v>
      </c>
      <c r="E302" s="5">
        <v>1.7999999999999998</v>
      </c>
      <c r="F302" s="5">
        <v>0.15</v>
      </c>
      <c r="G302" s="5">
        <v>3.5999999999999996</v>
      </c>
    </row>
    <row r="303" spans="1:7" x14ac:dyDescent="0.25">
      <c r="A303" s="30">
        <v>87</v>
      </c>
      <c r="B303" s="4" t="s">
        <v>54</v>
      </c>
      <c r="C303" s="2">
        <v>250</v>
      </c>
      <c r="D303" s="1">
        <v>123.4</v>
      </c>
      <c r="E303" s="1">
        <v>5.2</v>
      </c>
      <c r="F303" s="1">
        <v>4.8899999999999997</v>
      </c>
      <c r="G303" s="1">
        <v>15.5</v>
      </c>
    </row>
    <row r="304" spans="1:7" x14ac:dyDescent="0.25">
      <c r="A304" s="30">
        <v>443</v>
      </c>
      <c r="B304" s="4" t="s">
        <v>116</v>
      </c>
      <c r="C304" s="2">
        <v>300</v>
      </c>
      <c r="D304" s="1">
        <v>318.18</v>
      </c>
      <c r="E304" s="1">
        <v>18.84</v>
      </c>
      <c r="F304" s="1">
        <v>11.29</v>
      </c>
      <c r="G304" s="1">
        <v>34.21</v>
      </c>
    </row>
    <row r="305" spans="1:7" x14ac:dyDescent="0.25">
      <c r="A305" s="30">
        <v>399</v>
      </c>
      <c r="B305" s="1" t="s">
        <v>91</v>
      </c>
      <c r="C305" s="2">
        <v>200</v>
      </c>
      <c r="D305" s="1">
        <v>136</v>
      </c>
      <c r="E305" s="1">
        <v>0.6</v>
      </c>
      <c r="F305" s="1"/>
      <c r="G305" s="1">
        <v>33</v>
      </c>
    </row>
    <row r="306" spans="1:7" x14ac:dyDescent="0.25">
      <c r="A306" s="58" t="s">
        <v>34</v>
      </c>
      <c r="B306" s="58" t="s">
        <v>179</v>
      </c>
      <c r="C306" s="19">
        <v>40</v>
      </c>
      <c r="D306" s="5">
        <v>180</v>
      </c>
      <c r="E306" s="5">
        <v>3.8</v>
      </c>
      <c r="F306" s="5">
        <v>3.8</v>
      </c>
      <c r="G306" s="5">
        <v>28.799999999999997</v>
      </c>
    </row>
    <row r="307" spans="1:7" x14ac:dyDescent="0.25">
      <c r="A307" s="58" t="s">
        <v>34</v>
      </c>
      <c r="B307" s="5" t="s">
        <v>178</v>
      </c>
      <c r="C307" s="19">
        <v>100</v>
      </c>
      <c r="D307" s="5">
        <v>63</v>
      </c>
      <c r="E307" s="5">
        <v>0.4</v>
      </c>
      <c r="F307" s="5"/>
      <c r="G307" s="5">
        <v>11.3</v>
      </c>
    </row>
    <row r="308" spans="1:7" x14ac:dyDescent="0.25">
      <c r="A308" s="30" t="s">
        <v>34</v>
      </c>
      <c r="B308" s="1" t="s">
        <v>27</v>
      </c>
      <c r="C308" s="2">
        <v>50</v>
      </c>
      <c r="D308" s="1">
        <v>115</v>
      </c>
      <c r="E308" s="1">
        <v>3.95</v>
      </c>
      <c r="F308" s="1">
        <v>0.5</v>
      </c>
      <c r="G308" s="1">
        <v>24.15</v>
      </c>
    </row>
    <row r="309" spans="1:7" x14ac:dyDescent="0.25">
      <c r="A309" s="30" t="s">
        <v>34</v>
      </c>
      <c r="B309" s="1" t="s">
        <v>28</v>
      </c>
      <c r="C309" s="2">
        <v>30</v>
      </c>
      <c r="D309" s="5">
        <v>59.4</v>
      </c>
      <c r="E309" s="5">
        <v>1.95</v>
      </c>
      <c r="F309" s="1">
        <v>0.36</v>
      </c>
      <c r="G309" s="5">
        <v>11.88</v>
      </c>
    </row>
    <row r="310" spans="1:7" x14ac:dyDescent="0.25">
      <c r="A310" s="66" t="s">
        <v>35</v>
      </c>
      <c r="B310" s="67"/>
      <c r="C310" s="2"/>
      <c r="D310" s="1">
        <f>SUM(D302:D309)</f>
        <v>1017.18</v>
      </c>
      <c r="E310" s="1">
        <f t="shared" ref="E310" si="40">SUM(E302:E309)</f>
        <v>36.540000000000006</v>
      </c>
      <c r="F310" s="1">
        <f t="shared" ref="F310" si="41">SUM(F302:F309)</f>
        <v>20.99</v>
      </c>
      <c r="G310" s="1">
        <f t="shared" ref="G310" si="42">SUM(G302:G309)</f>
        <v>162.44</v>
      </c>
    </row>
    <row r="311" spans="1:7" x14ac:dyDescent="0.25">
      <c r="A311" s="68" t="s">
        <v>36</v>
      </c>
      <c r="B311" s="68"/>
      <c r="C311" s="1"/>
      <c r="D311" s="1">
        <f>D300+D310</f>
        <v>1818.84</v>
      </c>
      <c r="E311" s="1">
        <f t="shared" ref="E311:G311" si="43">E300+E310</f>
        <v>60.230000000000004</v>
      </c>
      <c r="F311" s="1">
        <f t="shared" si="43"/>
        <v>42.849999999999994</v>
      </c>
      <c r="G311" s="1">
        <f t="shared" si="43"/>
        <v>281.52</v>
      </c>
    </row>
  </sheetData>
  <mergeCells count="116">
    <mergeCell ref="A3:B3"/>
    <mergeCell ref="C3:C4"/>
    <mergeCell ref="D3:D4"/>
    <mergeCell ref="E3:G3"/>
    <mergeCell ref="H3:K3"/>
    <mergeCell ref="L3:O3"/>
    <mergeCell ref="E25:G25"/>
    <mergeCell ref="H25:K25"/>
    <mergeCell ref="L25:O25"/>
    <mergeCell ref="A33:B33"/>
    <mergeCell ref="A43:B43"/>
    <mergeCell ref="A44:B44"/>
    <mergeCell ref="A11:B11"/>
    <mergeCell ref="A20:B20"/>
    <mergeCell ref="A21:B21"/>
    <mergeCell ref="A25:B25"/>
    <mergeCell ref="C25:C26"/>
    <mergeCell ref="D25:D26"/>
    <mergeCell ref="A92:B92"/>
    <mergeCell ref="C92:C93"/>
    <mergeCell ref="D92:D93"/>
    <mergeCell ref="E92:G92"/>
    <mergeCell ref="H92:K92"/>
    <mergeCell ref="L92:O92"/>
    <mergeCell ref="E47:G47"/>
    <mergeCell ref="A55:B55"/>
    <mergeCell ref="A65:B65"/>
    <mergeCell ref="A66:B66"/>
    <mergeCell ref="A78:B78"/>
    <mergeCell ref="A88:B88"/>
    <mergeCell ref="A89:B89"/>
    <mergeCell ref="A47:B47"/>
    <mergeCell ref="C47:C48"/>
    <mergeCell ref="D47:D48"/>
    <mergeCell ref="A69:B69"/>
    <mergeCell ref="C69:C70"/>
    <mergeCell ref="D69:D70"/>
    <mergeCell ref="E69:G69"/>
    <mergeCell ref="H69:K69"/>
    <mergeCell ref="L69:O69"/>
    <mergeCell ref="H182:K182"/>
    <mergeCell ref="L182:O182"/>
    <mergeCell ref="E160:G160"/>
    <mergeCell ref="H160:K160"/>
    <mergeCell ref="L160:O160"/>
    <mergeCell ref="A168:B168"/>
    <mergeCell ref="A178:B178"/>
    <mergeCell ref="A179:B179"/>
    <mergeCell ref="A100:B100"/>
    <mergeCell ref="A111:B111"/>
    <mergeCell ref="A112:B112"/>
    <mergeCell ref="A160:B160"/>
    <mergeCell ref="C160:C161"/>
    <mergeCell ref="D160:D161"/>
    <mergeCell ref="A115:B115"/>
    <mergeCell ref="C115:C116"/>
    <mergeCell ref="D115:D116"/>
    <mergeCell ref="D137:D138"/>
    <mergeCell ref="E115:G115"/>
    <mergeCell ref="A122:B122"/>
    <mergeCell ref="A133:B133"/>
    <mergeCell ref="A134:B134"/>
    <mergeCell ref="A137:B137"/>
    <mergeCell ref="C137:C138"/>
    <mergeCell ref="H249:K249"/>
    <mergeCell ref="L249:O249"/>
    <mergeCell ref="E226:G226"/>
    <mergeCell ref="H226:K226"/>
    <mergeCell ref="L226:O226"/>
    <mergeCell ref="A234:B234"/>
    <mergeCell ref="A245:B245"/>
    <mergeCell ref="A246:B246"/>
    <mergeCell ref="A190:B190"/>
    <mergeCell ref="A200:B200"/>
    <mergeCell ref="A201:B201"/>
    <mergeCell ref="A226:B226"/>
    <mergeCell ref="C226:C227"/>
    <mergeCell ref="D226:D227"/>
    <mergeCell ref="A212:B212"/>
    <mergeCell ref="A222:B222"/>
    <mergeCell ref="A223:B223"/>
    <mergeCell ref="A204:B204"/>
    <mergeCell ref="C204:C205"/>
    <mergeCell ref="D204:D205"/>
    <mergeCell ref="E204:G204"/>
    <mergeCell ref="H269:K269"/>
    <mergeCell ref="L269:O269"/>
    <mergeCell ref="A277:B277"/>
    <mergeCell ref="A287:B287"/>
    <mergeCell ref="A288:B288"/>
    <mergeCell ref="A256:B256"/>
    <mergeCell ref="A265:B265"/>
    <mergeCell ref="A266:B266"/>
    <mergeCell ref="A269:B269"/>
    <mergeCell ref="C269:C270"/>
    <mergeCell ref="D269:D270"/>
    <mergeCell ref="A182:B182"/>
    <mergeCell ref="C182:C183"/>
    <mergeCell ref="D182:D183"/>
    <mergeCell ref="E182:G182"/>
    <mergeCell ref="A300:B300"/>
    <mergeCell ref="A310:B310"/>
    <mergeCell ref="A311:B311"/>
    <mergeCell ref="E137:G137"/>
    <mergeCell ref="A145:B145"/>
    <mergeCell ref="A156:B156"/>
    <mergeCell ref="A157:B157"/>
    <mergeCell ref="A291:B291"/>
    <mergeCell ref="C291:C292"/>
    <mergeCell ref="D291:D292"/>
    <mergeCell ref="E291:G291"/>
    <mergeCell ref="E269:G269"/>
    <mergeCell ref="A249:B249"/>
    <mergeCell ref="C249:C250"/>
    <mergeCell ref="D249:D250"/>
    <mergeCell ref="E249:G249"/>
  </mergeCells>
  <pageMargins left="0.98425196850393704" right="0" top="0.74803149606299213" bottom="0" header="0.31496062992125984" footer="0.31496062992125984"/>
  <pageSetup paperSize="9" orientation="portrait" horizontalDpi="180" verticalDpi="180" r:id="rId1"/>
  <rowBreaks count="6" manualBreakCount="6">
    <brk id="44" max="16383" man="1"/>
    <brk id="89" max="16383" man="1"/>
    <brk id="134" max="16383" man="1"/>
    <brk id="179" max="16383" man="1"/>
    <brk id="223" max="16383" man="1"/>
    <brk id="2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Normal="100" workbookViewId="0">
      <selection activeCell="E25" sqref="E25"/>
    </sheetView>
  </sheetViews>
  <sheetFormatPr defaultColWidth="9.140625" defaultRowHeight="15" x14ac:dyDescent="0.25"/>
  <cols>
    <col min="1" max="1" width="22.5703125" style="38" customWidth="1"/>
    <col min="2" max="2" width="6.42578125" style="37" customWidth="1"/>
    <col min="3" max="3" width="19.5703125" style="38" customWidth="1"/>
    <col min="4" max="4" width="5.42578125" style="37" customWidth="1"/>
    <col min="5" max="5" width="18.7109375" style="38" customWidth="1"/>
    <col min="6" max="6" width="5.28515625" style="37" customWidth="1"/>
    <col min="7" max="7" width="22" style="38" customWidth="1"/>
    <col min="8" max="8" width="5.5703125" style="37" customWidth="1"/>
    <col min="9" max="9" width="25" style="38" customWidth="1"/>
    <col min="10" max="10" width="4.7109375" style="38" customWidth="1"/>
    <col min="11" max="11" width="22.42578125" style="43" customWidth="1"/>
    <col min="12" max="12" width="5.28515625" style="43" customWidth="1"/>
    <col min="13" max="16384" width="9.140625" style="43"/>
  </cols>
  <sheetData>
    <row r="1" spans="1:12" s="57" customFormat="1" x14ac:dyDescent="0.25">
      <c r="A1" s="74">
        <v>1</v>
      </c>
      <c r="B1" s="74"/>
      <c r="C1" s="74">
        <v>2</v>
      </c>
      <c r="D1" s="74"/>
      <c r="E1" s="74">
        <v>3</v>
      </c>
      <c r="F1" s="74"/>
      <c r="G1" s="74">
        <v>4</v>
      </c>
      <c r="H1" s="74"/>
      <c r="I1" s="74">
        <v>5</v>
      </c>
      <c r="J1" s="74"/>
      <c r="K1" s="74">
        <v>6</v>
      </c>
      <c r="L1" s="74"/>
    </row>
    <row r="2" spans="1:12" ht="30" x14ac:dyDescent="0.25">
      <c r="A2" s="17" t="s">
        <v>60</v>
      </c>
      <c r="B2" s="17"/>
      <c r="C2" s="17" t="s">
        <v>124</v>
      </c>
      <c r="D2" s="40"/>
      <c r="E2" s="17" t="s">
        <v>65</v>
      </c>
      <c r="F2" s="40">
        <v>4</v>
      </c>
      <c r="G2" s="17" t="s">
        <v>126</v>
      </c>
      <c r="H2" s="41"/>
      <c r="I2" s="17" t="s">
        <v>141</v>
      </c>
      <c r="J2" s="17"/>
      <c r="K2" s="42" t="s">
        <v>150</v>
      </c>
      <c r="L2" s="44"/>
    </row>
    <row r="3" spans="1:12" x14ac:dyDescent="0.25">
      <c r="A3" s="17" t="s">
        <v>46</v>
      </c>
      <c r="B3" s="17"/>
      <c r="C3" s="17" t="s">
        <v>22</v>
      </c>
      <c r="D3" s="40"/>
      <c r="E3" s="17"/>
      <c r="F3" s="41">
        <v>0.5</v>
      </c>
      <c r="G3" s="17" t="s">
        <v>52</v>
      </c>
      <c r="H3" s="41">
        <v>0.4</v>
      </c>
      <c r="I3" s="17" t="s">
        <v>133</v>
      </c>
      <c r="J3" s="17"/>
      <c r="K3" s="44"/>
      <c r="L3" s="44"/>
    </row>
    <row r="4" spans="1:12" x14ac:dyDescent="0.25">
      <c r="A4" s="17" t="s">
        <v>62</v>
      </c>
      <c r="B4" s="17"/>
      <c r="C4" s="17" t="s">
        <v>62</v>
      </c>
      <c r="D4" s="40"/>
      <c r="E4" s="17" t="s">
        <v>22</v>
      </c>
      <c r="F4" s="41"/>
      <c r="G4" s="17" t="s">
        <v>46</v>
      </c>
      <c r="H4" s="41"/>
      <c r="I4" s="44" t="s">
        <v>146</v>
      </c>
      <c r="J4" s="17"/>
      <c r="K4" s="44" t="s">
        <v>142</v>
      </c>
      <c r="L4" s="44"/>
    </row>
    <row r="5" spans="1:12" x14ac:dyDescent="0.25">
      <c r="A5" s="17" t="s">
        <v>63</v>
      </c>
      <c r="B5" s="17"/>
      <c r="C5" s="44" t="s">
        <v>143</v>
      </c>
      <c r="D5" s="40"/>
      <c r="E5" s="17" t="s">
        <v>62</v>
      </c>
      <c r="F5" s="41"/>
      <c r="G5" s="17" t="s">
        <v>81</v>
      </c>
      <c r="H5" s="41"/>
      <c r="I5" s="44" t="s">
        <v>143</v>
      </c>
      <c r="J5" s="17"/>
      <c r="K5" s="44" t="s">
        <v>143</v>
      </c>
      <c r="L5" s="44"/>
    </row>
    <row r="6" spans="1:12" ht="15.75" x14ac:dyDescent="0.25">
      <c r="A6" s="46"/>
      <c r="B6" s="46"/>
      <c r="D6" s="40"/>
      <c r="E6" s="44" t="s">
        <v>143</v>
      </c>
      <c r="F6" s="41"/>
      <c r="G6" s="44" t="s">
        <v>143</v>
      </c>
      <c r="H6" s="47"/>
      <c r="I6" s="46"/>
      <c r="J6" s="48"/>
      <c r="K6" s="53"/>
    </row>
    <row r="7" spans="1:12" ht="15" customHeight="1" x14ac:dyDescent="0.25">
      <c r="A7" s="62"/>
      <c r="B7" s="38"/>
      <c r="C7" s="69" t="s">
        <v>26</v>
      </c>
      <c r="D7" s="69"/>
      <c r="F7" s="49" t="s">
        <v>26</v>
      </c>
      <c r="H7" s="49" t="s">
        <v>26</v>
      </c>
    </row>
    <row r="8" spans="1:12" ht="29.25" customHeight="1" x14ac:dyDescent="0.25">
      <c r="A8" s="17" t="s">
        <v>152</v>
      </c>
      <c r="B8" s="17"/>
      <c r="C8" s="17" t="s">
        <v>153</v>
      </c>
      <c r="D8" s="40"/>
      <c r="E8" s="17" t="s">
        <v>101</v>
      </c>
      <c r="F8" s="41"/>
      <c r="G8" s="42" t="s">
        <v>147</v>
      </c>
      <c r="H8" s="41"/>
      <c r="I8" s="17" t="s">
        <v>71</v>
      </c>
      <c r="J8" s="17"/>
      <c r="K8" s="17" t="s">
        <v>71</v>
      </c>
      <c r="L8" s="44"/>
    </row>
    <row r="9" spans="1:12" ht="30" x14ac:dyDescent="0.25">
      <c r="A9" s="17" t="s">
        <v>129</v>
      </c>
      <c r="B9" s="17"/>
      <c r="C9" s="17" t="s">
        <v>82</v>
      </c>
      <c r="D9" s="40"/>
      <c r="E9" s="17" t="s">
        <v>41</v>
      </c>
      <c r="F9" s="41"/>
      <c r="G9" s="17" t="s">
        <v>54</v>
      </c>
      <c r="H9" s="41"/>
      <c r="I9" s="17" t="s">
        <v>70</v>
      </c>
      <c r="J9" s="17"/>
      <c r="K9" s="44" t="s">
        <v>144</v>
      </c>
      <c r="L9" s="44"/>
    </row>
    <row r="10" spans="1:12" ht="16.5" customHeight="1" x14ac:dyDescent="0.25">
      <c r="A10" s="17" t="s">
        <v>65</v>
      </c>
      <c r="B10" s="17"/>
      <c r="C10" s="17" t="s">
        <v>132</v>
      </c>
      <c r="D10" s="40"/>
      <c r="E10" s="17" t="s">
        <v>115</v>
      </c>
      <c r="F10" s="41"/>
      <c r="G10" s="17" t="s">
        <v>116</v>
      </c>
      <c r="H10" s="41"/>
      <c r="I10" s="17" t="s">
        <v>115</v>
      </c>
      <c r="J10" s="17"/>
      <c r="K10" s="61" t="s">
        <v>175</v>
      </c>
      <c r="L10" s="44"/>
    </row>
    <row r="11" spans="1:12" ht="30" x14ac:dyDescent="0.25">
      <c r="A11" s="17"/>
      <c r="B11" s="17"/>
      <c r="C11" s="17" t="s">
        <v>77</v>
      </c>
      <c r="D11" s="40"/>
      <c r="E11" s="17" t="s">
        <v>89</v>
      </c>
      <c r="F11" s="41"/>
      <c r="G11" s="17"/>
      <c r="H11" s="41"/>
      <c r="I11" s="17" t="s">
        <v>42</v>
      </c>
      <c r="J11" s="17"/>
      <c r="K11" s="17" t="s">
        <v>77</v>
      </c>
      <c r="L11" s="44"/>
    </row>
    <row r="12" spans="1:12" ht="30" x14ac:dyDescent="0.25">
      <c r="A12" s="17" t="s">
        <v>91</v>
      </c>
      <c r="B12" s="17"/>
      <c r="C12" s="17" t="s">
        <v>33</v>
      </c>
      <c r="D12" s="40"/>
      <c r="E12" s="17" t="s">
        <v>102</v>
      </c>
      <c r="F12" s="41"/>
      <c r="G12" s="17" t="s">
        <v>91</v>
      </c>
      <c r="H12" s="41"/>
      <c r="I12" s="17" t="s">
        <v>33</v>
      </c>
      <c r="J12" s="17"/>
      <c r="K12" s="17" t="s">
        <v>33</v>
      </c>
      <c r="L12" s="44"/>
    </row>
    <row r="13" spans="1:12" x14ac:dyDescent="0.25">
      <c r="A13" s="44" t="s">
        <v>143</v>
      </c>
      <c r="B13" s="17"/>
      <c r="C13" s="17" t="s">
        <v>57</v>
      </c>
      <c r="D13" s="40"/>
      <c r="E13" s="44" t="s">
        <v>143</v>
      </c>
      <c r="F13" s="41"/>
      <c r="G13" s="17" t="s">
        <v>57</v>
      </c>
      <c r="H13" s="41"/>
      <c r="I13" s="17" t="s">
        <v>104</v>
      </c>
      <c r="J13" s="17"/>
      <c r="K13" s="17" t="s">
        <v>57</v>
      </c>
      <c r="L13" s="44"/>
    </row>
    <row r="14" spans="1:12" x14ac:dyDescent="0.25">
      <c r="A14" s="17"/>
      <c r="B14" s="17"/>
      <c r="C14" s="17"/>
      <c r="D14" s="40"/>
      <c r="E14" s="17"/>
      <c r="F14" s="41"/>
      <c r="G14" s="44" t="s">
        <v>143</v>
      </c>
      <c r="H14" s="41"/>
      <c r="I14" s="44" t="s">
        <v>143</v>
      </c>
      <c r="J14" s="17"/>
      <c r="K14" s="44" t="s">
        <v>143</v>
      </c>
      <c r="L14" s="44"/>
    </row>
    <row r="15" spans="1:12" s="39" customFormat="1" ht="14.45" x14ac:dyDescent="0.3">
      <c r="A15" s="75">
        <v>8</v>
      </c>
      <c r="B15" s="75"/>
      <c r="C15" s="75">
        <v>9</v>
      </c>
      <c r="D15" s="75"/>
      <c r="E15" s="75">
        <v>10</v>
      </c>
      <c r="F15" s="75"/>
      <c r="G15" s="75">
        <v>11</v>
      </c>
      <c r="H15" s="75"/>
      <c r="I15" s="75">
        <v>12</v>
      </c>
      <c r="J15" s="75"/>
      <c r="K15" s="75">
        <v>13</v>
      </c>
      <c r="L15" s="75"/>
    </row>
    <row r="16" spans="1:12" ht="30.75" customHeight="1" x14ac:dyDescent="0.25">
      <c r="A16" s="17" t="s">
        <v>42</v>
      </c>
      <c r="B16" s="40"/>
      <c r="C16" s="17" t="s">
        <v>106</v>
      </c>
      <c r="D16" s="17"/>
      <c r="E16" s="50" t="s">
        <v>151</v>
      </c>
      <c r="F16" s="40"/>
      <c r="G16" s="17" t="s">
        <v>45</v>
      </c>
      <c r="H16" s="41"/>
      <c r="I16" s="17" t="s">
        <v>124</v>
      </c>
      <c r="J16" s="45"/>
      <c r="K16" s="17" t="s">
        <v>125</v>
      </c>
      <c r="L16" s="17"/>
    </row>
    <row r="17" spans="1:12" x14ac:dyDescent="0.25">
      <c r="A17" s="17"/>
      <c r="B17" s="41"/>
      <c r="C17" s="17" t="s">
        <v>81</v>
      </c>
      <c r="D17" s="17"/>
      <c r="E17" s="43" t="s">
        <v>135</v>
      </c>
      <c r="F17" s="41"/>
      <c r="G17" s="17" t="s">
        <v>154</v>
      </c>
      <c r="H17" s="41"/>
      <c r="I17" s="17"/>
      <c r="J17" s="47"/>
      <c r="K17" s="17" t="s">
        <v>62</v>
      </c>
      <c r="L17" s="17"/>
    </row>
    <row r="18" spans="1:12" x14ac:dyDescent="0.25">
      <c r="A18" s="17" t="s">
        <v>74</v>
      </c>
      <c r="B18" s="41">
        <v>1</v>
      </c>
      <c r="C18" s="17" t="s">
        <v>46</v>
      </c>
      <c r="D18" s="17"/>
      <c r="E18" s="44" t="s">
        <v>146</v>
      </c>
      <c r="F18" s="41"/>
      <c r="G18" s="17" t="s">
        <v>74</v>
      </c>
      <c r="H18" s="41">
        <v>1</v>
      </c>
      <c r="I18" s="17" t="s">
        <v>46</v>
      </c>
      <c r="J18" s="47"/>
      <c r="K18" s="17" t="s">
        <v>22</v>
      </c>
      <c r="L18" s="17"/>
    </row>
    <row r="19" spans="1:12" x14ac:dyDescent="0.25">
      <c r="A19" s="17" t="s">
        <v>81</v>
      </c>
      <c r="B19" s="41"/>
      <c r="C19" s="44" t="s">
        <v>143</v>
      </c>
      <c r="D19" s="17"/>
      <c r="E19" s="44" t="s">
        <v>143</v>
      </c>
      <c r="F19" s="41"/>
      <c r="G19" s="44" t="s">
        <v>143</v>
      </c>
      <c r="H19" s="41"/>
      <c r="I19" s="44" t="s">
        <v>143</v>
      </c>
      <c r="J19" s="47"/>
      <c r="K19" s="44" t="s">
        <v>143</v>
      </c>
      <c r="L19" s="17"/>
    </row>
    <row r="20" spans="1:12" x14ac:dyDescent="0.25">
      <c r="A20" s="44" t="s">
        <v>143</v>
      </c>
      <c r="B20" s="47"/>
      <c r="C20" s="46"/>
      <c r="D20" s="46"/>
      <c r="E20" s="51"/>
      <c r="F20" s="41"/>
      <c r="H20" s="47"/>
      <c r="I20" s="46"/>
      <c r="J20" s="47"/>
      <c r="K20" s="17"/>
      <c r="L20" s="17"/>
    </row>
    <row r="21" spans="1:12" ht="15.75" x14ac:dyDescent="0.25">
      <c r="A21" s="63"/>
      <c r="B21" s="70" t="s">
        <v>26</v>
      </c>
      <c r="C21" s="70"/>
      <c r="D21" s="38"/>
      <c r="E21" s="52"/>
      <c r="F21" s="49" t="s">
        <v>26</v>
      </c>
      <c r="H21" s="49" t="s">
        <v>26</v>
      </c>
      <c r="J21" s="49" t="s">
        <v>26</v>
      </c>
      <c r="K21" s="38"/>
      <c r="L21" s="38"/>
    </row>
    <row r="22" spans="1:12" ht="30" x14ac:dyDescent="0.25">
      <c r="A22" s="17" t="s">
        <v>153</v>
      </c>
      <c r="B22" s="41"/>
      <c r="C22" s="42" t="s">
        <v>147</v>
      </c>
      <c r="D22" s="17"/>
      <c r="E22" s="17" t="s">
        <v>101</v>
      </c>
      <c r="F22" s="41"/>
      <c r="G22" s="17" t="s">
        <v>152</v>
      </c>
      <c r="H22" s="41"/>
      <c r="I22" s="17" t="s">
        <v>71</v>
      </c>
      <c r="J22" s="41"/>
      <c r="K22" s="17" t="s">
        <v>71</v>
      </c>
      <c r="L22" s="17"/>
    </row>
    <row r="23" spans="1:12" ht="30" customHeight="1" x14ac:dyDescent="0.25">
      <c r="A23" s="17" t="s">
        <v>78</v>
      </c>
      <c r="B23" s="41"/>
      <c r="C23" s="17" t="s">
        <v>82</v>
      </c>
      <c r="D23" s="17"/>
      <c r="E23" s="50" t="s">
        <v>167</v>
      </c>
      <c r="F23" s="41"/>
      <c r="G23" s="17" t="s">
        <v>148</v>
      </c>
      <c r="H23" s="41"/>
      <c r="I23" s="17" t="s">
        <v>54</v>
      </c>
      <c r="J23" s="41"/>
      <c r="K23" s="17" t="s">
        <v>149</v>
      </c>
      <c r="L23" s="17"/>
    </row>
    <row r="24" spans="1:12" ht="31.5" customHeight="1" x14ac:dyDescent="0.25">
      <c r="A24" s="17" t="s">
        <v>124</v>
      </c>
      <c r="B24" s="41"/>
      <c r="C24" s="17" t="s">
        <v>84</v>
      </c>
      <c r="D24" s="17"/>
      <c r="E24" s="44" t="s">
        <v>145</v>
      </c>
      <c r="F24" s="41"/>
      <c r="G24" s="61" t="s">
        <v>175</v>
      </c>
      <c r="H24" s="41">
        <v>3</v>
      </c>
      <c r="I24" s="17" t="s">
        <v>116</v>
      </c>
      <c r="J24" s="41"/>
      <c r="K24" s="17" t="s">
        <v>65</v>
      </c>
      <c r="L24" s="17"/>
    </row>
    <row r="25" spans="1:12" ht="30" x14ac:dyDescent="0.25">
      <c r="A25" s="17"/>
      <c r="B25" s="41"/>
      <c r="C25" s="17" t="s">
        <v>77</v>
      </c>
      <c r="D25" s="17"/>
      <c r="E25" s="17"/>
      <c r="F25" s="41"/>
      <c r="G25" s="17" t="s">
        <v>94</v>
      </c>
      <c r="H25" s="41"/>
      <c r="I25" s="17"/>
      <c r="J25" s="41"/>
      <c r="K25" s="17"/>
      <c r="L25" s="17"/>
    </row>
    <row r="26" spans="1:12" ht="30" x14ac:dyDescent="0.25">
      <c r="A26" s="17" t="s">
        <v>44</v>
      </c>
      <c r="B26" s="41"/>
      <c r="C26" s="17" t="s">
        <v>33</v>
      </c>
      <c r="D26" s="17"/>
      <c r="E26" s="17" t="s">
        <v>91</v>
      </c>
      <c r="F26" s="41"/>
      <c r="G26" s="17" t="s">
        <v>44</v>
      </c>
      <c r="H26" s="41"/>
      <c r="I26" s="17" t="s">
        <v>91</v>
      </c>
      <c r="J26" s="41"/>
      <c r="K26" s="17" t="s">
        <v>33</v>
      </c>
      <c r="L26" s="17"/>
    </row>
    <row r="27" spans="1:12" x14ac:dyDescent="0.25">
      <c r="A27" s="17" t="s">
        <v>57</v>
      </c>
      <c r="B27" s="41"/>
      <c r="C27" s="44" t="s">
        <v>143</v>
      </c>
      <c r="D27" s="17"/>
      <c r="E27" s="44" t="s">
        <v>143</v>
      </c>
      <c r="F27" s="41"/>
      <c r="G27" s="44" t="s">
        <v>143</v>
      </c>
      <c r="H27" s="41"/>
      <c r="I27" s="44" t="s">
        <v>143</v>
      </c>
      <c r="J27" s="41"/>
      <c r="K27" s="44" t="s">
        <v>143</v>
      </c>
      <c r="L27" s="17"/>
    </row>
    <row r="28" spans="1:12" ht="30" x14ac:dyDescent="0.25">
      <c r="A28" s="44" t="s">
        <v>143</v>
      </c>
      <c r="D28" s="38"/>
      <c r="E28" s="17" t="s">
        <v>104</v>
      </c>
      <c r="F28" s="41"/>
      <c r="G28" s="17" t="s">
        <v>104</v>
      </c>
      <c r="J28" s="41"/>
      <c r="K28" s="17" t="s">
        <v>104</v>
      </c>
      <c r="L28" s="17"/>
    </row>
  </sheetData>
  <mergeCells count="2">
    <mergeCell ref="C7:D7"/>
    <mergeCell ref="B21:C2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Normal="100" workbookViewId="0">
      <selection activeCell="A20" sqref="A20:B20"/>
    </sheetView>
  </sheetViews>
  <sheetFormatPr defaultRowHeight="15" x14ac:dyDescent="0.25"/>
  <cols>
    <col min="1" max="1" width="5.7109375" customWidth="1"/>
    <col min="2" max="2" width="35.85546875" customWidth="1"/>
  </cols>
  <sheetData>
    <row r="1" spans="1:15" x14ac:dyDescent="0.25">
      <c r="A1" t="s">
        <v>18</v>
      </c>
    </row>
    <row r="2" spans="1:15" x14ac:dyDescent="0.25">
      <c r="A2" t="s">
        <v>19</v>
      </c>
    </row>
    <row r="3" spans="1:15" x14ac:dyDescent="0.25">
      <c r="A3" s="64"/>
      <c r="B3" s="64"/>
      <c r="C3" s="65" t="s">
        <v>1</v>
      </c>
      <c r="D3" s="64" t="s">
        <v>15</v>
      </c>
      <c r="E3" s="64"/>
      <c r="F3" s="64"/>
      <c r="G3" s="64" t="s">
        <v>14</v>
      </c>
      <c r="H3" s="64"/>
      <c r="I3" s="64"/>
      <c r="J3" s="64"/>
      <c r="K3" s="64" t="s">
        <v>16</v>
      </c>
      <c r="L3" s="64"/>
      <c r="M3" s="64"/>
      <c r="N3" s="64"/>
      <c r="O3" s="65" t="s">
        <v>13</v>
      </c>
    </row>
    <row r="4" spans="1:15" ht="40.5" customHeight="1" x14ac:dyDescent="0.25">
      <c r="A4" s="1" t="s">
        <v>17</v>
      </c>
      <c r="B4" s="1" t="s">
        <v>0</v>
      </c>
      <c r="C4" s="65"/>
      <c r="D4" s="1" t="s">
        <v>2</v>
      </c>
      <c r="E4" s="1" t="s">
        <v>3</v>
      </c>
      <c r="F4" s="1" t="s">
        <v>51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65"/>
    </row>
    <row r="5" spans="1:15" ht="20.100000000000001" customHeight="1" x14ac:dyDescent="0.25">
      <c r="A5" s="1">
        <v>262</v>
      </c>
      <c r="B5" s="1" t="s">
        <v>60</v>
      </c>
      <c r="C5" s="2" t="s">
        <v>61</v>
      </c>
      <c r="D5" s="1">
        <v>7.74</v>
      </c>
      <c r="E5" s="1">
        <v>14.72</v>
      </c>
      <c r="F5" s="1">
        <v>36.909999999999997</v>
      </c>
      <c r="G5" s="1">
        <v>0.08</v>
      </c>
      <c r="H5" s="1">
        <v>1.02</v>
      </c>
      <c r="I5" s="1">
        <v>0.06</v>
      </c>
      <c r="J5" s="1">
        <v>2.2000000000000002</v>
      </c>
      <c r="K5" s="1">
        <v>187.14</v>
      </c>
      <c r="L5" s="1">
        <v>268.05</v>
      </c>
      <c r="M5" s="1">
        <v>15.61</v>
      </c>
      <c r="N5" s="1">
        <v>0.48</v>
      </c>
      <c r="O5" s="1">
        <v>284.22000000000003</v>
      </c>
    </row>
    <row r="6" spans="1:15" ht="20.100000000000001" customHeight="1" x14ac:dyDescent="0.25">
      <c r="A6" s="1">
        <v>642</v>
      </c>
      <c r="B6" s="1" t="s">
        <v>46</v>
      </c>
      <c r="C6" s="2">
        <v>200</v>
      </c>
      <c r="D6" s="1">
        <v>3.84</v>
      </c>
      <c r="E6" s="1">
        <v>3.1</v>
      </c>
      <c r="F6" s="1">
        <v>25.17</v>
      </c>
      <c r="G6" s="1">
        <v>0.04</v>
      </c>
      <c r="H6" s="1">
        <v>1.3</v>
      </c>
      <c r="I6" s="1">
        <v>0.02</v>
      </c>
      <c r="J6" s="1">
        <v>1.2E-2</v>
      </c>
      <c r="K6" s="1">
        <v>125.75</v>
      </c>
      <c r="L6" s="1">
        <v>116.2</v>
      </c>
      <c r="M6" s="1">
        <v>31</v>
      </c>
      <c r="N6" s="1">
        <v>1.04</v>
      </c>
      <c r="O6" s="1">
        <v>145.36000000000001</v>
      </c>
    </row>
    <row r="7" spans="1:15" ht="20.100000000000001" customHeight="1" x14ac:dyDescent="0.25">
      <c r="A7" s="1" t="s">
        <v>34</v>
      </c>
      <c r="B7" s="1" t="s">
        <v>62</v>
      </c>
      <c r="C7" s="2">
        <v>30</v>
      </c>
      <c r="D7" s="1">
        <v>0.3</v>
      </c>
      <c r="E7" s="1">
        <v>21.6</v>
      </c>
      <c r="F7" s="1">
        <v>3</v>
      </c>
      <c r="G7" s="1"/>
      <c r="H7" s="1"/>
      <c r="I7" s="1">
        <v>0.15</v>
      </c>
      <c r="J7" s="1">
        <v>6</v>
      </c>
      <c r="K7" s="1">
        <v>9</v>
      </c>
      <c r="L7" s="1"/>
      <c r="M7" s="1"/>
      <c r="N7" s="1">
        <v>6</v>
      </c>
      <c r="O7" s="1">
        <v>198</v>
      </c>
    </row>
    <row r="8" spans="1:15" ht="20.100000000000001" customHeight="1" x14ac:dyDescent="0.25">
      <c r="A8" s="1" t="s">
        <v>34</v>
      </c>
      <c r="B8" s="1" t="s">
        <v>27</v>
      </c>
      <c r="C8" s="2">
        <v>50</v>
      </c>
      <c r="D8" s="1">
        <v>3.95</v>
      </c>
      <c r="E8" s="1">
        <v>0.5</v>
      </c>
      <c r="F8" s="1">
        <v>24.15</v>
      </c>
      <c r="G8" s="1">
        <v>7.4999999999999997E-2</v>
      </c>
      <c r="H8" s="1"/>
      <c r="I8" s="1"/>
      <c r="J8" s="1">
        <v>0.65</v>
      </c>
      <c r="K8" s="1">
        <v>11.5</v>
      </c>
      <c r="L8" s="1">
        <v>43.5</v>
      </c>
      <c r="M8" s="1">
        <v>7</v>
      </c>
      <c r="N8" s="1">
        <v>1</v>
      </c>
      <c r="O8" s="1">
        <v>115</v>
      </c>
    </row>
    <row r="9" spans="1:15" ht="20.100000000000001" customHeight="1" x14ac:dyDescent="0.25">
      <c r="A9" s="1" t="s">
        <v>34</v>
      </c>
      <c r="B9" s="1" t="s">
        <v>28</v>
      </c>
      <c r="C9" s="2">
        <v>20</v>
      </c>
      <c r="D9" s="1">
        <v>1.3</v>
      </c>
      <c r="E9" s="1">
        <v>0.24</v>
      </c>
      <c r="F9" s="1">
        <v>7.92</v>
      </c>
      <c r="G9" s="1">
        <v>0.04</v>
      </c>
      <c r="H9" s="1"/>
      <c r="I9" s="1"/>
      <c r="J9" s="1">
        <v>0.28000000000000003</v>
      </c>
      <c r="K9" s="1">
        <v>5.8</v>
      </c>
      <c r="L9" s="1">
        <v>30</v>
      </c>
      <c r="M9" s="1">
        <v>9.4</v>
      </c>
      <c r="N9" s="1">
        <v>0.78</v>
      </c>
      <c r="O9" s="1">
        <v>39.6</v>
      </c>
    </row>
    <row r="10" spans="1:15" ht="20.100000000000001" customHeight="1" x14ac:dyDescent="0.25">
      <c r="A10" s="1" t="s">
        <v>34</v>
      </c>
      <c r="B10" s="1" t="s">
        <v>63</v>
      </c>
      <c r="C10" s="2">
        <v>100</v>
      </c>
      <c r="D10" s="1">
        <v>0.4</v>
      </c>
      <c r="E10" s="1">
        <v>0.4</v>
      </c>
      <c r="F10" s="1">
        <v>10.6</v>
      </c>
      <c r="G10" s="1">
        <v>3.0000000000000001E-3</v>
      </c>
      <c r="H10" s="1">
        <v>10</v>
      </c>
      <c r="I10" s="1"/>
      <c r="J10" s="1">
        <v>0.2</v>
      </c>
      <c r="K10" s="1">
        <v>16</v>
      </c>
      <c r="L10" s="1">
        <v>11</v>
      </c>
      <c r="M10" s="1">
        <v>9</v>
      </c>
      <c r="N10" s="1">
        <v>2.2000000000000002</v>
      </c>
      <c r="O10" s="1">
        <v>47</v>
      </c>
    </row>
    <row r="11" spans="1:15" x14ac:dyDescent="0.25">
      <c r="A11" s="66" t="s">
        <v>25</v>
      </c>
      <c r="B11" s="67"/>
      <c r="C11" s="2"/>
      <c r="D11" s="1">
        <f>SUM(D5:D10)</f>
        <v>17.53</v>
      </c>
      <c r="E11" s="1">
        <f t="shared" ref="E11:O11" si="0">SUM(E5:E10)</f>
        <v>40.56</v>
      </c>
      <c r="F11" s="1">
        <f t="shared" si="0"/>
        <v>107.74999999999999</v>
      </c>
      <c r="G11" s="1">
        <f t="shared" si="0"/>
        <v>0.23800000000000002</v>
      </c>
      <c r="H11" s="1">
        <f t="shared" si="0"/>
        <v>12.32</v>
      </c>
      <c r="I11" s="1">
        <f t="shared" si="0"/>
        <v>0.22999999999999998</v>
      </c>
      <c r="J11" s="1">
        <f t="shared" si="0"/>
        <v>9.3419999999999987</v>
      </c>
      <c r="K11" s="1">
        <f t="shared" si="0"/>
        <v>355.19</v>
      </c>
      <c r="L11" s="1">
        <f t="shared" si="0"/>
        <v>468.75</v>
      </c>
      <c r="M11" s="1">
        <f t="shared" si="0"/>
        <v>72.009999999999991</v>
      </c>
      <c r="N11" s="1">
        <f t="shared" si="0"/>
        <v>11.5</v>
      </c>
      <c r="O11" s="1">
        <f t="shared" si="0"/>
        <v>829.18000000000006</v>
      </c>
    </row>
    <row r="12" spans="1:15" x14ac:dyDescent="0.25">
      <c r="A12" t="s">
        <v>26</v>
      </c>
      <c r="C12" s="3"/>
    </row>
    <row r="13" spans="1:15" ht="21" customHeight="1" x14ac:dyDescent="0.25">
      <c r="A13" s="1"/>
      <c r="B13" s="4" t="s">
        <v>98</v>
      </c>
      <c r="C13" s="2">
        <v>60</v>
      </c>
      <c r="D13" s="1">
        <v>0.34</v>
      </c>
      <c r="E13" s="1">
        <v>2.57</v>
      </c>
      <c r="F13" s="1">
        <v>1.39</v>
      </c>
      <c r="G13" s="1">
        <v>0.02</v>
      </c>
      <c r="H13" s="1">
        <v>6.52</v>
      </c>
      <c r="I13" s="1">
        <v>0.01</v>
      </c>
      <c r="J13" s="1">
        <v>0.18</v>
      </c>
      <c r="K13" s="1">
        <v>16.2</v>
      </c>
      <c r="L13" s="1">
        <v>11.88</v>
      </c>
      <c r="M13" s="1">
        <v>6.12</v>
      </c>
      <c r="N13" s="1">
        <v>1.08</v>
      </c>
      <c r="O13" s="1">
        <v>30.65</v>
      </c>
    </row>
    <row r="14" spans="1:15" ht="30.75" customHeight="1" x14ac:dyDescent="0.25">
      <c r="A14" s="1">
        <v>208</v>
      </c>
      <c r="B14" s="4" t="s">
        <v>64</v>
      </c>
      <c r="C14" s="2">
        <v>250</v>
      </c>
      <c r="D14" s="1">
        <v>2.9</v>
      </c>
      <c r="E14" s="1">
        <v>2.5</v>
      </c>
      <c r="F14" s="1">
        <v>21</v>
      </c>
      <c r="G14" s="1">
        <v>0.11799999999999999</v>
      </c>
      <c r="H14" s="1">
        <v>1.56</v>
      </c>
      <c r="I14" s="1">
        <v>1.2E-2</v>
      </c>
      <c r="J14" s="1">
        <v>0.314</v>
      </c>
      <c r="K14" s="1">
        <v>32</v>
      </c>
      <c r="L14" s="1">
        <v>164.4</v>
      </c>
      <c r="M14" s="1">
        <v>23.9</v>
      </c>
      <c r="N14" s="1">
        <v>0.99</v>
      </c>
      <c r="O14" s="1">
        <v>120</v>
      </c>
    </row>
    <row r="15" spans="1:15" ht="20.100000000000001" customHeight="1" x14ac:dyDescent="0.25">
      <c r="A15" s="1" t="s">
        <v>114</v>
      </c>
      <c r="B15" s="1" t="s">
        <v>65</v>
      </c>
      <c r="C15" s="2" t="s">
        <v>20</v>
      </c>
      <c r="D15" s="1">
        <v>5.04</v>
      </c>
      <c r="E15" s="1">
        <v>14.13</v>
      </c>
      <c r="F15" s="1">
        <v>30.42</v>
      </c>
      <c r="G15" s="1">
        <v>0.09</v>
      </c>
      <c r="H15" s="1">
        <v>1.17</v>
      </c>
      <c r="I15" s="1">
        <v>0.06</v>
      </c>
      <c r="J15" s="1">
        <v>0.19</v>
      </c>
      <c r="K15" s="1">
        <v>129.21</v>
      </c>
      <c r="L15" s="1">
        <v>157.13999999999999</v>
      </c>
      <c r="M15" s="1">
        <v>20.22</v>
      </c>
      <c r="N15" s="1">
        <v>0.69</v>
      </c>
      <c r="O15" s="1">
        <v>243.95</v>
      </c>
    </row>
    <row r="16" spans="1:15" ht="20.100000000000001" customHeight="1" x14ac:dyDescent="0.25">
      <c r="A16" s="1">
        <v>399</v>
      </c>
      <c r="B16" s="1" t="s">
        <v>91</v>
      </c>
      <c r="C16" s="2">
        <v>200</v>
      </c>
      <c r="D16" s="1">
        <v>0.6</v>
      </c>
      <c r="E16" s="1"/>
      <c r="F16" s="1">
        <v>33</v>
      </c>
      <c r="G16" s="1">
        <v>0.04</v>
      </c>
      <c r="H16" s="1">
        <v>12</v>
      </c>
      <c r="I16" s="1">
        <v>0.1</v>
      </c>
      <c r="J16" s="1">
        <v>1.6</v>
      </c>
      <c r="K16" s="1">
        <v>10</v>
      </c>
      <c r="L16" s="1">
        <v>30</v>
      </c>
      <c r="M16" s="1">
        <v>24</v>
      </c>
      <c r="N16" s="1">
        <v>0.4</v>
      </c>
      <c r="O16" s="1">
        <v>136</v>
      </c>
    </row>
    <row r="17" spans="1:15" ht="20.100000000000001" customHeight="1" x14ac:dyDescent="0.25">
      <c r="A17" s="1" t="s">
        <v>34</v>
      </c>
      <c r="B17" s="1" t="s">
        <v>97</v>
      </c>
      <c r="C17" s="2">
        <v>100</v>
      </c>
      <c r="D17" s="1">
        <v>0.4</v>
      </c>
      <c r="E17" s="1">
        <v>0.4</v>
      </c>
      <c r="F17" s="1">
        <v>10.6</v>
      </c>
      <c r="G17" s="1">
        <v>0.03</v>
      </c>
      <c r="H17" s="1">
        <v>10</v>
      </c>
      <c r="I17" s="1"/>
      <c r="J17" s="1">
        <v>0.2</v>
      </c>
      <c r="K17" s="1">
        <v>16</v>
      </c>
      <c r="L17" s="1">
        <v>11</v>
      </c>
      <c r="M17" s="1">
        <v>9</v>
      </c>
      <c r="N17" s="1">
        <v>2.2000000000000002</v>
      </c>
      <c r="O17" s="1">
        <v>47</v>
      </c>
    </row>
    <row r="18" spans="1:15" ht="20.100000000000001" customHeight="1" x14ac:dyDescent="0.25">
      <c r="A18" s="1" t="s">
        <v>34</v>
      </c>
      <c r="B18" s="1" t="s">
        <v>27</v>
      </c>
      <c r="C18" s="2">
        <v>50</v>
      </c>
      <c r="D18" s="1">
        <v>3.95</v>
      </c>
      <c r="E18" s="1">
        <v>0.5</v>
      </c>
      <c r="F18" s="1">
        <v>24.15</v>
      </c>
      <c r="G18" s="1">
        <v>7.4999999999999997E-2</v>
      </c>
      <c r="H18" s="1"/>
      <c r="I18" s="1"/>
      <c r="J18" s="1">
        <v>0.65</v>
      </c>
      <c r="K18" s="1">
        <v>11.5</v>
      </c>
      <c r="L18" s="1">
        <v>43.5</v>
      </c>
      <c r="M18" s="1">
        <v>7</v>
      </c>
      <c r="N18" s="1">
        <v>1</v>
      </c>
      <c r="O18" s="1">
        <v>115</v>
      </c>
    </row>
    <row r="19" spans="1:15" ht="20.100000000000001" customHeight="1" x14ac:dyDescent="0.25">
      <c r="A19" s="1" t="s">
        <v>34</v>
      </c>
      <c r="B19" s="1" t="s">
        <v>28</v>
      </c>
      <c r="C19" s="2">
        <v>30</v>
      </c>
      <c r="D19" s="5">
        <v>1.95</v>
      </c>
      <c r="E19" s="1">
        <v>0.36</v>
      </c>
      <c r="F19" s="5">
        <v>11.88</v>
      </c>
      <c r="G19" s="5">
        <v>0.06</v>
      </c>
      <c r="H19" s="1"/>
      <c r="I19" s="1"/>
      <c r="J19" s="5">
        <v>0.42</v>
      </c>
      <c r="K19" s="5">
        <v>8.6999999999999993</v>
      </c>
      <c r="L19" s="5">
        <v>45</v>
      </c>
      <c r="M19" s="5">
        <v>14.1</v>
      </c>
      <c r="N19" s="5">
        <v>1.17</v>
      </c>
      <c r="O19" s="5">
        <v>59.4</v>
      </c>
    </row>
    <row r="20" spans="1:15" x14ac:dyDescent="0.25">
      <c r="A20" s="66" t="s">
        <v>35</v>
      </c>
      <c r="B20" s="67"/>
      <c r="C20" s="2"/>
      <c r="D20" s="1">
        <f>SUM(D13:D19)</f>
        <v>15.18</v>
      </c>
      <c r="E20" s="1">
        <f t="shared" ref="E20:O20" si="1">SUM(E13:E19)</f>
        <v>20.46</v>
      </c>
      <c r="F20" s="1">
        <f t="shared" si="1"/>
        <v>132.44</v>
      </c>
      <c r="G20" s="1">
        <f t="shared" si="1"/>
        <v>0.43299999999999994</v>
      </c>
      <c r="H20" s="1">
        <f t="shared" si="1"/>
        <v>31.25</v>
      </c>
      <c r="I20" s="1">
        <f t="shared" si="1"/>
        <v>0.182</v>
      </c>
      <c r="J20" s="1">
        <f t="shared" si="1"/>
        <v>3.5539999999999998</v>
      </c>
      <c r="K20" s="1">
        <f t="shared" si="1"/>
        <v>223.61</v>
      </c>
      <c r="L20" s="1">
        <f t="shared" si="1"/>
        <v>462.91999999999996</v>
      </c>
      <c r="M20" s="1">
        <f t="shared" si="1"/>
        <v>104.33999999999999</v>
      </c>
      <c r="N20" s="1">
        <f t="shared" si="1"/>
        <v>7.53</v>
      </c>
      <c r="O20" s="1">
        <f t="shared" si="1"/>
        <v>752</v>
      </c>
    </row>
    <row r="21" spans="1:15" x14ac:dyDescent="0.25">
      <c r="A21" s="68" t="s">
        <v>36</v>
      </c>
      <c r="B21" s="68"/>
      <c r="C21" s="1"/>
      <c r="D21" s="1">
        <f t="shared" ref="D21:O21" si="2">D11+D20</f>
        <v>32.71</v>
      </c>
      <c r="E21" s="1">
        <f t="shared" si="2"/>
        <v>61.02</v>
      </c>
      <c r="F21" s="1">
        <f t="shared" si="2"/>
        <v>240.19</v>
      </c>
      <c r="G21" s="1">
        <f t="shared" si="2"/>
        <v>0.67099999999999993</v>
      </c>
      <c r="H21" s="1">
        <f t="shared" si="2"/>
        <v>43.57</v>
      </c>
      <c r="I21" s="1">
        <f t="shared" si="2"/>
        <v>0.41199999999999998</v>
      </c>
      <c r="J21" s="1">
        <f t="shared" si="2"/>
        <v>12.895999999999999</v>
      </c>
      <c r="K21" s="1">
        <f t="shared" si="2"/>
        <v>578.79999999999995</v>
      </c>
      <c r="L21" s="1">
        <f t="shared" si="2"/>
        <v>931.67</v>
      </c>
      <c r="M21" s="1">
        <f t="shared" si="2"/>
        <v>176.34999999999997</v>
      </c>
      <c r="N21" s="1">
        <f t="shared" si="2"/>
        <v>19.03</v>
      </c>
      <c r="O21" s="1">
        <f t="shared" si="2"/>
        <v>1581.18</v>
      </c>
    </row>
  </sheetData>
  <mergeCells count="9">
    <mergeCell ref="K3:N3"/>
    <mergeCell ref="O3:O4"/>
    <mergeCell ref="A11:B11"/>
    <mergeCell ref="A20:B20"/>
    <mergeCell ref="A21:B21"/>
    <mergeCell ref="A3:B3"/>
    <mergeCell ref="C3:C4"/>
    <mergeCell ref="D3:F3"/>
    <mergeCell ref="G3:J3"/>
  </mergeCells>
  <pageMargins left="0.39370078740157483" right="0" top="0.74803149606299213" bottom="0.74803149606299213" header="0.31496062992125984" footer="0.31496062992125984"/>
  <pageSetup paperSize="9" scale="8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Normal="100" workbookViewId="0">
      <selection sqref="A1:O23"/>
    </sheetView>
  </sheetViews>
  <sheetFormatPr defaultRowHeight="15" x14ac:dyDescent="0.25"/>
  <cols>
    <col min="1" max="1" width="5.7109375" customWidth="1"/>
    <col min="2" max="2" width="35.85546875" customWidth="1"/>
  </cols>
  <sheetData>
    <row r="1" spans="1:15" x14ac:dyDescent="0.25">
      <c r="A1" t="s">
        <v>37</v>
      </c>
    </row>
    <row r="2" spans="1:15" x14ac:dyDescent="0.25">
      <c r="A2" t="s">
        <v>19</v>
      </c>
    </row>
    <row r="3" spans="1:15" x14ac:dyDescent="0.25">
      <c r="A3" s="64"/>
      <c r="B3" s="64"/>
      <c r="C3" s="65" t="s">
        <v>1</v>
      </c>
      <c r="D3" s="64" t="s">
        <v>15</v>
      </c>
      <c r="E3" s="64"/>
      <c r="F3" s="64"/>
      <c r="G3" s="64" t="s">
        <v>14</v>
      </c>
      <c r="H3" s="64"/>
      <c r="I3" s="64"/>
      <c r="J3" s="64"/>
      <c r="K3" s="64" t="s">
        <v>16</v>
      </c>
      <c r="L3" s="64"/>
      <c r="M3" s="64"/>
      <c r="N3" s="64"/>
      <c r="O3" s="65" t="s">
        <v>13</v>
      </c>
    </row>
    <row r="4" spans="1:15" ht="40.5" customHeight="1" x14ac:dyDescent="0.25">
      <c r="A4" s="1" t="s">
        <v>17</v>
      </c>
      <c r="B4" s="1" t="s">
        <v>0</v>
      </c>
      <c r="C4" s="65"/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65"/>
    </row>
    <row r="5" spans="1:15" ht="20.100000000000001" customHeight="1" x14ac:dyDescent="0.25">
      <c r="A5" s="1">
        <v>262</v>
      </c>
      <c r="B5" s="1" t="s">
        <v>45</v>
      </c>
      <c r="C5" s="2" t="s">
        <v>20</v>
      </c>
      <c r="D5" s="1">
        <v>7.42</v>
      </c>
      <c r="E5" s="1">
        <v>15.85</v>
      </c>
      <c r="F5" s="1">
        <v>32.76</v>
      </c>
      <c r="G5" s="1">
        <v>0.17</v>
      </c>
      <c r="H5" s="1">
        <v>1.03</v>
      </c>
      <c r="I5" s="1">
        <v>0.06</v>
      </c>
      <c r="J5" s="1">
        <v>0.76</v>
      </c>
      <c r="K5" s="1">
        <v>142.19</v>
      </c>
      <c r="L5" s="1">
        <v>229.61</v>
      </c>
      <c r="M5" s="1">
        <v>58.25</v>
      </c>
      <c r="N5" s="1">
        <v>1.65</v>
      </c>
      <c r="O5" s="1">
        <v>278.23</v>
      </c>
    </row>
    <row r="6" spans="1:15" ht="20.100000000000001" customHeight="1" x14ac:dyDescent="0.25">
      <c r="A6" s="1">
        <v>14</v>
      </c>
      <c r="B6" s="1" t="s">
        <v>23</v>
      </c>
      <c r="C6" s="2">
        <v>10</v>
      </c>
      <c r="D6" s="1">
        <v>0.1</v>
      </c>
      <c r="E6" s="1">
        <v>7.2</v>
      </c>
      <c r="F6" s="1">
        <v>0.1</v>
      </c>
      <c r="G6" s="1"/>
      <c r="H6" s="1"/>
      <c r="I6" s="1">
        <v>0.05</v>
      </c>
      <c r="J6" s="1">
        <v>0.1</v>
      </c>
      <c r="K6" s="1">
        <v>2</v>
      </c>
      <c r="L6" s="1">
        <v>3</v>
      </c>
      <c r="M6" s="1"/>
      <c r="N6" s="1"/>
      <c r="O6" s="1">
        <v>66</v>
      </c>
    </row>
    <row r="7" spans="1:15" ht="20.100000000000001" customHeight="1" x14ac:dyDescent="0.25">
      <c r="A7" s="1">
        <v>943</v>
      </c>
      <c r="B7" s="1" t="s">
        <v>22</v>
      </c>
      <c r="C7" s="2" t="s">
        <v>24</v>
      </c>
      <c r="D7" s="1">
        <v>0.2</v>
      </c>
      <c r="E7" s="1"/>
      <c r="F7" s="1">
        <v>14</v>
      </c>
      <c r="G7" s="1"/>
      <c r="H7" s="1"/>
      <c r="I7" s="1"/>
      <c r="J7" s="1"/>
      <c r="K7" s="1">
        <v>12</v>
      </c>
      <c r="L7" s="1">
        <v>8</v>
      </c>
      <c r="M7" s="1">
        <v>6</v>
      </c>
      <c r="N7" s="1">
        <v>0.8</v>
      </c>
      <c r="O7" s="1">
        <v>56</v>
      </c>
    </row>
    <row r="8" spans="1:15" ht="20.100000000000001" customHeight="1" x14ac:dyDescent="0.25">
      <c r="A8" s="1" t="s">
        <v>34</v>
      </c>
      <c r="B8" s="1" t="s">
        <v>27</v>
      </c>
      <c r="C8" s="2">
        <v>50</v>
      </c>
      <c r="D8" s="1">
        <v>3.95</v>
      </c>
      <c r="E8" s="1">
        <v>0.5</v>
      </c>
      <c r="F8" s="1">
        <v>24.15</v>
      </c>
      <c r="G8" s="1">
        <v>7.4999999999999997E-2</v>
      </c>
      <c r="H8" s="1"/>
      <c r="I8" s="1"/>
      <c r="J8" s="1">
        <v>0.65</v>
      </c>
      <c r="K8" s="1">
        <v>11.5</v>
      </c>
      <c r="L8" s="1">
        <v>43.5</v>
      </c>
      <c r="M8" s="1">
        <v>7</v>
      </c>
      <c r="N8" s="1">
        <v>1</v>
      </c>
      <c r="O8" s="1">
        <v>115</v>
      </c>
    </row>
    <row r="9" spans="1:15" ht="20.100000000000001" customHeight="1" x14ac:dyDescent="0.25">
      <c r="A9" s="1" t="s">
        <v>34</v>
      </c>
      <c r="B9" s="1" t="s">
        <v>28</v>
      </c>
      <c r="C9" s="2">
        <v>20</v>
      </c>
      <c r="D9" s="1">
        <v>1.3</v>
      </c>
      <c r="E9" s="1">
        <v>0.24</v>
      </c>
      <c r="F9" s="1">
        <v>7.92</v>
      </c>
      <c r="G9" s="1">
        <v>0.04</v>
      </c>
      <c r="H9" s="1"/>
      <c r="I9" s="1"/>
      <c r="J9" s="1">
        <v>0.28000000000000003</v>
      </c>
      <c r="K9" s="1">
        <v>5.8</v>
      </c>
      <c r="L9" s="1">
        <v>30</v>
      </c>
      <c r="M9" s="1">
        <v>9.4</v>
      </c>
      <c r="N9" s="1">
        <v>0.78</v>
      </c>
      <c r="O9" s="1">
        <v>39.6</v>
      </c>
    </row>
    <row r="10" spans="1:15" ht="20.100000000000001" customHeight="1" x14ac:dyDescent="0.25">
      <c r="A10" s="1" t="s">
        <v>34</v>
      </c>
      <c r="B10" s="1" t="s">
        <v>103</v>
      </c>
      <c r="C10" s="2">
        <v>20</v>
      </c>
      <c r="D10" s="1">
        <v>1.3</v>
      </c>
      <c r="E10" s="1">
        <v>0.24</v>
      </c>
      <c r="F10" s="1">
        <v>7.92</v>
      </c>
      <c r="G10" s="1">
        <v>0.04</v>
      </c>
      <c r="H10" s="1"/>
      <c r="I10" s="1"/>
      <c r="J10" s="1">
        <v>0.28000000000000003</v>
      </c>
      <c r="K10" s="1">
        <v>5.8</v>
      </c>
      <c r="L10" s="1">
        <v>30</v>
      </c>
      <c r="M10" s="1">
        <v>9.4</v>
      </c>
      <c r="N10" s="1">
        <v>0.78</v>
      </c>
      <c r="O10" s="1">
        <v>39.6</v>
      </c>
    </row>
    <row r="11" spans="1:15" ht="20.100000000000001" customHeight="1" x14ac:dyDescent="0.25">
      <c r="A11" s="1" t="s">
        <v>34</v>
      </c>
      <c r="B11" s="1" t="s">
        <v>48</v>
      </c>
      <c r="C11" s="2">
        <v>100</v>
      </c>
      <c r="D11" s="1">
        <v>0.9</v>
      </c>
      <c r="E11" s="1">
        <v>0.2</v>
      </c>
      <c r="F11" s="1">
        <v>8.1</v>
      </c>
      <c r="G11" s="1">
        <v>0.04</v>
      </c>
      <c r="H11" s="1">
        <v>60</v>
      </c>
      <c r="I11" s="1">
        <v>8.0000000000000002E-3</v>
      </c>
      <c r="J11" s="1">
        <v>0.2</v>
      </c>
      <c r="K11" s="1">
        <v>34</v>
      </c>
      <c r="L11" s="1">
        <v>23</v>
      </c>
      <c r="M11" s="1">
        <v>13</v>
      </c>
      <c r="N11" s="1">
        <v>0.3</v>
      </c>
      <c r="O11" s="1">
        <v>43</v>
      </c>
    </row>
    <row r="12" spans="1:15" x14ac:dyDescent="0.25">
      <c r="A12" s="66" t="s">
        <v>25</v>
      </c>
      <c r="B12" s="67"/>
      <c r="C12" s="2"/>
      <c r="D12" s="1">
        <f t="shared" ref="D12:O12" si="0">SUM(D5:D11)</f>
        <v>15.170000000000002</v>
      </c>
      <c r="E12" s="1">
        <f t="shared" si="0"/>
        <v>24.229999999999997</v>
      </c>
      <c r="F12" s="1">
        <f t="shared" si="0"/>
        <v>94.949999999999989</v>
      </c>
      <c r="G12" s="1">
        <f t="shared" si="0"/>
        <v>0.36499999999999994</v>
      </c>
      <c r="H12" s="1">
        <f t="shared" si="0"/>
        <v>61.03</v>
      </c>
      <c r="I12" s="1">
        <f t="shared" si="0"/>
        <v>0.11799999999999999</v>
      </c>
      <c r="J12" s="1">
        <f t="shared" si="0"/>
        <v>2.2700000000000005</v>
      </c>
      <c r="K12" s="1">
        <f t="shared" si="0"/>
        <v>213.29000000000002</v>
      </c>
      <c r="L12" s="1">
        <f t="shared" si="0"/>
        <v>367.11</v>
      </c>
      <c r="M12" s="1">
        <f t="shared" si="0"/>
        <v>103.05000000000001</v>
      </c>
      <c r="N12" s="1">
        <f t="shared" si="0"/>
        <v>5.3100000000000005</v>
      </c>
      <c r="O12" s="1">
        <f t="shared" si="0"/>
        <v>637.43000000000006</v>
      </c>
    </row>
    <row r="13" spans="1:15" x14ac:dyDescent="0.25">
      <c r="A13" t="s">
        <v>26</v>
      </c>
      <c r="C13" s="3"/>
    </row>
    <row r="14" spans="1:15" ht="20.100000000000001" customHeight="1" x14ac:dyDescent="0.25">
      <c r="A14" s="1"/>
      <c r="B14" s="1" t="s">
        <v>101</v>
      </c>
      <c r="C14" s="2">
        <v>60</v>
      </c>
      <c r="D14" s="1">
        <v>5.0999999999999996</v>
      </c>
      <c r="E14" s="1">
        <v>4.5999999999999996</v>
      </c>
      <c r="F14" s="1">
        <v>0.3</v>
      </c>
      <c r="G14" s="1">
        <v>0.03</v>
      </c>
      <c r="H14" s="1"/>
      <c r="I14" s="1">
        <v>1.7000000000000001E-2</v>
      </c>
      <c r="J14" s="1">
        <v>0.2</v>
      </c>
      <c r="K14" s="1">
        <v>22</v>
      </c>
      <c r="L14" s="1">
        <v>77</v>
      </c>
      <c r="M14" s="1">
        <v>5</v>
      </c>
      <c r="N14" s="1">
        <v>1</v>
      </c>
      <c r="O14" s="1">
        <v>63</v>
      </c>
    </row>
    <row r="15" spans="1:15" ht="20.100000000000001" customHeight="1" x14ac:dyDescent="0.25">
      <c r="A15" s="1">
        <v>499</v>
      </c>
      <c r="B15" s="4" t="s">
        <v>41</v>
      </c>
      <c r="C15" s="2">
        <v>250</v>
      </c>
      <c r="D15" s="1">
        <v>5.2</v>
      </c>
      <c r="E15" s="1">
        <v>4.8899999999999997</v>
      </c>
      <c r="F15" s="1">
        <v>15.5</v>
      </c>
      <c r="G15" s="1">
        <v>3.7999999999999999E-2</v>
      </c>
      <c r="H15" s="1"/>
      <c r="I15" s="1"/>
      <c r="J15" s="1">
        <v>1.08</v>
      </c>
      <c r="K15" s="1">
        <v>35.6</v>
      </c>
      <c r="L15" s="1">
        <v>252</v>
      </c>
      <c r="M15" s="1">
        <v>27.2</v>
      </c>
      <c r="N15" s="1">
        <v>0.91</v>
      </c>
      <c r="O15" s="1">
        <v>123.4</v>
      </c>
    </row>
    <row r="16" spans="1:15" ht="20.100000000000001" customHeight="1" x14ac:dyDescent="0.25">
      <c r="A16" s="1">
        <v>450</v>
      </c>
      <c r="B16" s="4" t="s">
        <v>115</v>
      </c>
      <c r="C16" s="2" t="s">
        <v>40</v>
      </c>
      <c r="D16" s="1">
        <v>19.149999999999999</v>
      </c>
      <c r="E16" s="1">
        <v>20.14</v>
      </c>
      <c r="F16" s="1">
        <v>0.05</v>
      </c>
      <c r="G16" s="1">
        <v>0.04</v>
      </c>
      <c r="H16" s="1">
        <v>1.4</v>
      </c>
      <c r="I16" s="1">
        <v>5.6000000000000001E-2</v>
      </c>
      <c r="J16" s="1">
        <v>0.45</v>
      </c>
      <c r="K16" s="1">
        <v>33.840000000000003</v>
      </c>
      <c r="L16" s="1">
        <v>164.75</v>
      </c>
      <c r="M16" s="1">
        <v>19</v>
      </c>
      <c r="N16" s="1">
        <v>1.6</v>
      </c>
      <c r="O16" s="1">
        <v>244</v>
      </c>
    </row>
    <row r="17" spans="1:15" ht="20.100000000000001" customHeight="1" x14ac:dyDescent="0.25">
      <c r="A17" s="1">
        <v>466</v>
      </c>
      <c r="B17" s="1" t="s">
        <v>89</v>
      </c>
      <c r="C17" s="2" t="s">
        <v>32</v>
      </c>
      <c r="D17" s="1">
        <v>4.3499999999999996</v>
      </c>
      <c r="E17" s="1">
        <v>5.25</v>
      </c>
      <c r="F17" s="1">
        <v>34.35</v>
      </c>
      <c r="G17" s="1">
        <v>4.4999999999999998E-2</v>
      </c>
      <c r="H17" s="1"/>
      <c r="I17" s="1"/>
      <c r="J17" s="1">
        <v>1.8</v>
      </c>
      <c r="K17" s="1">
        <v>28.5</v>
      </c>
      <c r="L17" s="1">
        <v>151.5</v>
      </c>
      <c r="M17" s="1">
        <v>21</v>
      </c>
      <c r="N17" s="1">
        <v>0.9</v>
      </c>
      <c r="O17" s="1">
        <v>202.5</v>
      </c>
    </row>
    <row r="18" spans="1:15" ht="20.100000000000001" customHeight="1" x14ac:dyDescent="0.25">
      <c r="A18" s="1">
        <v>122</v>
      </c>
      <c r="B18" s="1" t="s">
        <v>102</v>
      </c>
      <c r="C18" s="2">
        <v>200</v>
      </c>
      <c r="D18" s="1">
        <v>7.0000000000000007E-2</v>
      </c>
      <c r="E18" s="1"/>
      <c r="F18" s="1">
        <v>23.61</v>
      </c>
      <c r="G18" s="1">
        <v>0.02</v>
      </c>
      <c r="H18" s="1">
        <v>0.4</v>
      </c>
      <c r="I18" s="1">
        <v>7.0000000000000007E-2</v>
      </c>
      <c r="J18" s="1">
        <v>1</v>
      </c>
      <c r="K18" s="1">
        <v>32</v>
      </c>
      <c r="L18" s="1">
        <v>26</v>
      </c>
      <c r="M18" s="1">
        <v>16</v>
      </c>
      <c r="N18" s="1">
        <v>0.06</v>
      </c>
      <c r="O18" s="1">
        <v>105.4</v>
      </c>
    </row>
    <row r="19" spans="1:15" ht="20.100000000000001" customHeight="1" x14ac:dyDescent="0.25">
      <c r="A19" s="1" t="s">
        <v>34</v>
      </c>
      <c r="B19" s="1" t="s">
        <v>57</v>
      </c>
      <c r="C19" s="2">
        <v>20</v>
      </c>
      <c r="D19" s="1">
        <v>1.3</v>
      </c>
      <c r="E19" s="1">
        <v>0.24</v>
      </c>
      <c r="F19" s="1">
        <v>7.92</v>
      </c>
      <c r="G19" s="1">
        <v>0.04</v>
      </c>
      <c r="H19" s="1"/>
      <c r="I19" s="1"/>
      <c r="J19" s="1">
        <v>0.28000000000000003</v>
      </c>
      <c r="K19" s="1">
        <v>5.8</v>
      </c>
      <c r="L19" s="1">
        <v>30</v>
      </c>
      <c r="M19" s="1">
        <v>9.4</v>
      </c>
      <c r="N19" s="1">
        <v>0.78</v>
      </c>
      <c r="O19" s="1">
        <v>39.6</v>
      </c>
    </row>
    <row r="20" spans="1:15" ht="20.100000000000001" customHeight="1" x14ac:dyDescent="0.25">
      <c r="A20" s="1" t="s">
        <v>34</v>
      </c>
      <c r="B20" s="1" t="s">
        <v>27</v>
      </c>
      <c r="C20" s="2">
        <v>50</v>
      </c>
      <c r="D20" s="1">
        <v>3.95</v>
      </c>
      <c r="E20" s="1">
        <v>0.5</v>
      </c>
      <c r="F20" s="1">
        <v>24.15</v>
      </c>
      <c r="G20" s="1">
        <v>7.4999999999999997E-2</v>
      </c>
      <c r="H20" s="1"/>
      <c r="I20" s="1"/>
      <c r="J20" s="1">
        <v>0.65</v>
      </c>
      <c r="K20" s="1">
        <v>11.5</v>
      </c>
      <c r="L20" s="1">
        <v>43.5</v>
      </c>
      <c r="M20" s="1">
        <v>7</v>
      </c>
      <c r="N20" s="1">
        <v>1</v>
      </c>
      <c r="O20" s="1">
        <v>115</v>
      </c>
    </row>
    <row r="21" spans="1:15" ht="20.100000000000001" customHeight="1" x14ac:dyDescent="0.25">
      <c r="A21" s="1" t="s">
        <v>34</v>
      </c>
      <c r="B21" s="1" t="s">
        <v>28</v>
      </c>
      <c r="C21" s="2">
        <v>30</v>
      </c>
      <c r="D21" s="5">
        <v>1.95</v>
      </c>
      <c r="E21" s="1">
        <v>0.36</v>
      </c>
      <c r="F21" s="5">
        <v>11.88</v>
      </c>
      <c r="G21" s="5">
        <v>0.06</v>
      </c>
      <c r="H21" s="1"/>
      <c r="I21" s="1"/>
      <c r="J21" s="5">
        <v>0.42</v>
      </c>
      <c r="K21" s="5">
        <v>8.6999999999999993</v>
      </c>
      <c r="L21" s="5">
        <v>45</v>
      </c>
      <c r="M21" s="5">
        <v>14.1</v>
      </c>
      <c r="N21" s="5">
        <v>1.17</v>
      </c>
      <c r="O21" s="5">
        <v>59.4</v>
      </c>
    </row>
    <row r="22" spans="1:15" x14ac:dyDescent="0.25">
      <c r="A22" s="66" t="s">
        <v>35</v>
      </c>
      <c r="B22" s="67"/>
      <c r="C22" s="2"/>
      <c r="D22" s="1">
        <f t="shared" ref="D22:O22" si="1">SUM(D14:D21)</f>
        <v>41.07</v>
      </c>
      <c r="E22" s="1">
        <f t="shared" si="1"/>
        <v>35.979999999999997</v>
      </c>
      <c r="F22" s="1">
        <f t="shared" si="1"/>
        <v>117.75999999999999</v>
      </c>
      <c r="G22" s="1">
        <f t="shared" si="1"/>
        <v>0.34800000000000003</v>
      </c>
      <c r="H22" s="1">
        <f t="shared" si="1"/>
        <v>1.7999999999999998</v>
      </c>
      <c r="I22" s="1">
        <f t="shared" si="1"/>
        <v>0.14300000000000002</v>
      </c>
      <c r="J22" s="1">
        <f t="shared" si="1"/>
        <v>5.8800000000000008</v>
      </c>
      <c r="K22" s="1">
        <f t="shared" si="1"/>
        <v>177.94</v>
      </c>
      <c r="L22" s="1">
        <f t="shared" si="1"/>
        <v>789.75</v>
      </c>
      <c r="M22" s="1">
        <f t="shared" si="1"/>
        <v>118.7</v>
      </c>
      <c r="N22" s="1">
        <f t="shared" si="1"/>
        <v>7.42</v>
      </c>
      <c r="O22" s="1">
        <f t="shared" si="1"/>
        <v>952.3</v>
      </c>
    </row>
    <row r="23" spans="1:15" x14ac:dyDescent="0.25">
      <c r="A23" s="68" t="s">
        <v>36</v>
      </c>
      <c r="B23" s="68"/>
      <c r="C23" s="1"/>
      <c r="D23" s="1">
        <f t="shared" ref="D23:O23" si="2">D12+D22</f>
        <v>56.24</v>
      </c>
      <c r="E23" s="1">
        <f t="shared" si="2"/>
        <v>60.209999999999994</v>
      </c>
      <c r="F23" s="1">
        <f t="shared" si="2"/>
        <v>212.70999999999998</v>
      </c>
      <c r="G23" s="1">
        <f t="shared" si="2"/>
        <v>0.71299999999999997</v>
      </c>
      <c r="H23" s="1">
        <f t="shared" si="2"/>
        <v>62.83</v>
      </c>
      <c r="I23" s="1">
        <f t="shared" si="2"/>
        <v>0.26100000000000001</v>
      </c>
      <c r="J23" s="1">
        <f t="shared" si="2"/>
        <v>8.1500000000000021</v>
      </c>
      <c r="K23" s="1">
        <f t="shared" si="2"/>
        <v>391.23</v>
      </c>
      <c r="L23" s="1">
        <f t="shared" si="2"/>
        <v>1156.8600000000001</v>
      </c>
      <c r="M23" s="1">
        <f t="shared" si="2"/>
        <v>221.75</v>
      </c>
      <c r="N23" s="1">
        <f t="shared" si="2"/>
        <v>12.73</v>
      </c>
      <c r="O23" s="1">
        <f t="shared" si="2"/>
        <v>1589.73</v>
      </c>
    </row>
  </sheetData>
  <mergeCells count="9">
    <mergeCell ref="K3:N3"/>
    <mergeCell ref="O3:O4"/>
    <mergeCell ref="A12:B12"/>
    <mergeCell ref="A22:B22"/>
    <mergeCell ref="A23:B23"/>
    <mergeCell ref="A3:B3"/>
    <mergeCell ref="C3:C4"/>
    <mergeCell ref="D3:F3"/>
    <mergeCell ref="G3:J3"/>
  </mergeCells>
  <pageMargins left="0.31496062992125984" right="0" top="0.74803149606299213" bottom="0.74803149606299213" header="0.31496062992125984" footer="0.31496062992125984"/>
  <pageSetup paperSize="9" scale="88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Normal="100" workbookViewId="0">
      <selection sqref="A1:O22"/>
    </sheetView>
  </sheetViews>
  <sheetFormatPr defaultRowHeight="15" x14ac:dyDescent="0.25"/>
  <cols>
    <col min="1" max="1" width="5.7109375" customWidth="1"/>
    <col min="2" max="2" width="35.85546875" customWidth="1"/>
  </cols>
  <sheetData>
    <row r="1" spans="1:15" x14ac:dyDescent="0.25">
      <c r="A1" t="s">
        <v>47</v>
      </c>
    </row>
    <row r="2" spans="1:15" x14ac:dyDescent="0.25">
      <c r="A2" t="s">
        <v>19</v>
      </c>
    </row>
    <row r="3" spans="1:15" x14ac:dyDescent="0.25">
      <c r="A3" s="64"/>
      <c r="B3" s="64"/>
      <c r="C3" s="65" t="s">
        <v>1</v>
      </c>
      <c r="D3" s="64" t="s">
        <v>15</v>
      </c>
      <c r="E3" s="64"/>
      <c r="F3" s="64"/>
      <c r="G3" s="64" t="s">
        <v>14</v>
      </c>
      <c r="H3" s="64"/>
      <c r="I3" s="64"/>
      <c r="J3" s="64"/>
      <c r="K3" s="64" t="s">
        <v>16</v>
      </c>
      <c r="L3" s="64"/>
      <c r="M3" s="64"/>
      <c r="N3" s="64"/>
      <c r="O3" s="65" t="s">
        <v>13</v>
      </c>
    </row>
    <row r="4" spans="1:15" ht="40.5" customHeight="1" x14ac:dyDescent="0.25">
      <c r="A4" s="1" t="s">
        <v>17</v>
      </c>
      <c r="B4" s="1" t="s">
        <v>0</v>
      </c>
      <c r="C4" s="65"/>
      <c r="D4" s="1" t="s">
        <v>2</v>
      </c>
      <c r="E4" s="1" t="s">
        <v>3</v>
      </c>
      <c r="F4" s="1" t="s">
        <v>51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65"/>
    </row>
    <row r="5" spans="1:15" ht="20.100000000000001" customHeight="1" x14ac:dyDescent="0.25">
      <c r="A5" s="1">
        <v>56</v>
      </c>
      <c r="B5" s="1" t="s">
        <v>49</v>
      </c>
      <c r="C5" s="2" t="s">
        <v>50</v>
      </c>
      <c r="D5" s="1">
        <v>5.76</v>
      </c>
      <c r="E5" s="1">
        <v>8.32</v>
      </c>
      <c r="F5" s="1">
        <v>21.74</v>
      </c>
      <c r="G5" s="1">
        <v>0.08</v>
      </c>
      <c r="H5" s="1">
        <v>0.81</v>
      </c>
      <c r="I5" s="1">
        <v>0.06</v>
      </c>
      <c r="J5" s="1">
        <v>0.37</v>
      </c>
      <c r="K5" s="1">
        <v>142.94</v>
      </c>
      <c r="L5" s="1">
        <v>172.98</v>
      </c>
      <c r="M5" s="1">
        <v>18.63</v>
      </c>
      <c r="N5" s="1">
        <v>0.41</v>
      </c>
      <c r="O5" s="1">
        <v>185.9</v>
      </c>
    </row>
    <row r="6" spans="1:15" ht="20.100000000000001" customHeight="1" x14ac:dyDescent="0.25">
      <c r="A6" s="1">
        <v>42</v>
      </c>
      <c r="B6" s="1" t="s">
        <v>52</v>
      </c>
      <c r="C6" s="2">
        <v>20</v>
      </c>
      <c r="D6" s="1">
        <v>4.6399999999999997</v>
      </c>
      <c r="E6" s="1">
        <v>5.9</v>
      </c>
      <c r="F6" s="1"/>
      <c r="G6" s="1">
        <v>8.0000000000000002E-3</v>
      </c>
      <c r="H6" s="1">
        <v>0.14000000000000001</v>
      </c>
      <c r="I6" s="1">
        <v>5.1999999999999998E-2</v>
      </c>
      <c r="J6" s="1">
        <v>0.1</v>
      </c>
      <c r="K6" s="1">
        <v>176</v>
      </c>
      <c r="L6" s="1">
        <v>100</v>
      </c>
      <c r="M6" s="1">
        <v>7</v>
      </c>
      <c r="N6" s="1">
        <v>0.02</v>
      </c>
      <c r="O6" s="1">
        <v>72.8</v>
      </c>
    </row>
    <row r="7" spans="1:15" ht="20.100000000000001" customHeight="1" x14ac:dyDescent="0.25">
      <c r="A7" s="1">
        <v>642</v>
      </c>
      <c r="B7" s="1" t="s">
        <v>46</v>
      </c>
      <c r="C7" s="2">
        <v>200</v>
      </c>
      <c r="D7" s="1">
        <v>3.84</v>
      </c>
      <c r="E7" s="1">
        <v>3.1</v>
      </c>
      <c r="F7" s="1">
        <v>25.17</v>
      </c>
      <c r="G7" s="1">
        <v>0.04</v>
      </c>
      <c r="H7" s="1">
        <v>1.3</v>
      </c>
      <c r="I7" s="1">
        <v>0.02</v>
      </c>
      <c r="J7" s="1">
        <v>1.2E-2</v>
      </c>
      <c r="K7" s="1">
        <v>125.75</v>
      </c>
      <c r="L7" s="1">
        <v>116.2</v>
      </c>
      <c r="M7" s="1">
        <v>31</v>
      </c>
      <c r="N7" s="1">
        <v>1.04</v>
      </c>
      <c r="O7" s="1">
        <v>145.36000000000001</v>
      </c>
    </row>
    <row r="8" spans="1:15" ht="20.100000000000001" customHeight="1" x14ac:dyDescent="0.25">
      <c r="A8" s="1" t="s">
        <v>34</v>
      </c>
      <c r="B8" s="1" t="s">
        <v>27</v>
      </c>
      <c r="C8" s="2">
        <v>50</v>
      </c>
      <c r="D8" s="1">
        <v>3.95</v>
      </c>
      <c r="E8" s="1">
        <v>0.5</v>
      </c>
      <c r="F8" s="1">
        <v>24.15</v>
      </c>
      <c r="G8" s="1">
        <v>7.4999999999999997E-2</v>
      </c>
      <c r="H8" s="1"/>
      <c r="I8" s="1"/>
      <c r="J8" s="1">
        <v>0.65</v>
      </c>
      <c r="K8" s="1">
        <v>11.5</v>
      </c>
      <c r="L8" s="1">
        <v>43.5</v>
      </c>
      <c r="M8" s="1">
        <v>7</v>
      </c>
      <c r="N8" s="1">
        <v>1</v>
      </c>
      <c r="O8" s="1">
        <v>115</v>
      </c>
    </row>
    <row r="9" spans="1:15" ht="20.100000000000001" customHeight="1" x14ac:dyDescent="0.25">
      <c r="A9" s="1" t="s">
        <v>34</v>
      </c>
      <c r="B9" s="1" t="s">
        <v>28</v>
      </c>
      <c r="C9" s="2">
        <v>20</v>
      </c>
      <c r="D9" s="1">
        <v>1.3</v>
      </c>
      <c r="E9" s="1">
        <v>0.24</v>
      </c>
      <c r="F9" s="1">
        <v>7.92</v>
      </c>
      <c r="G9" s="1">
        <v>0.04</v>
      </c>
      <c r="H9" s="1"/>
      <c r="I9" s="1"/>
      <c r="J9" s="1">
        <v>0.28000000000000003</v>
      </c>
      <c r="K9" s="1">
        <v>5.8</v>
      </c>
      <c r="L9" s="1">
        <v>30</v>
      </c>
      <c r="M9" s="1">
        <v>9.4</v>
      </c>
      <c r="N9" s="1">
        <v>0.78</v>
      </c>
      <c r="O9" s="1">
        <v>39.6</v>
      </c>
    </row>
    <row r="10" spans="1:15" ht="20.100000000000001" customHeight="1" x14ac:dyDescent="0.25">
      <c r="A10" s="1"/>
      <c r="B10" s="1" t="s">
        <v>81</v>
      </c>
      <c r="C10" s="2">
        <v>20</v>
      </c>
      <c r="D10" s="1">
        <v>1.3</v>
      </c>
      <c r="E10" s="1">
        <v>0.24</v>
      </c>
      <c r="F10" s="1">
        <v>7.92</v>
      </c>
      <c r="G10" s="1">
        <v>0.04</v>
      </c>
      <c r="H10" s="1"/>
      <c r="I10" s="1"/>
      <c r="J10" s="1">
        <v>0.28000000000000003</v>
      </c>
      <c r="K10" s="1">
        <v>5.8</v>
      </c>
      <c r="L10" s="1">
        <v>30</v>
      </c>
      <c r="M10" s="1">
        <v>9.4</v>
      </c>
      <c r="N10" s="1">
        <v>0.78</v>
      </c>
      <c r="O10" s="1">
        <v>39.6</v>
      </c>
    </row>
    <row r="11" spans="1:15" ht="20.100000000000001" customHeight="1" x14ac:dyDescent="0.25">
      <c r="A11" s="1" t="s">
        <v>34</v>
      </c>
      <c r="B11" s="1" t="s">
        <v>53</v>
      </c>
      <c r="C11" s="2">
        <v>100</v>
      </c>
      <c r="D11" s="1">
        <v>0.9</v>
      </c>
      <c r="E11" s="1">
        <v>0.2</v>
      </c>
      <c r="F11" s="1">
        <v>8.1</v>
      </c>
      <c r="G11" s="1">
        <v>0.04</v>
      </c>
      <c r="H11" s="1">
        <v>60</v>
      </c>
      <c r="I11" s="1"/>
      <c r="J11" s="1">
        <v>8.0000000000000002E-3</v>
      </c>
      <c r="K11" s="1">
        <v>0.2</v>
      </c>
      <c r="L11" s="1">
        <v>34</v>
      </c>
      <c r="M11" s="1">
        <v>23</v>
      </c>
      <c r="N11" s="1">
        <v>13</v>
      </c>
      <c r="O11" s="1">
        <v>43</v>
      </c>
    </row>
    <row r="12" spans="1:15" x14ac:dyDescent="0.25">
      <c r="A12" s="66" t="s">
        <v>25</v>
      </c>
      <c r="B12" s="67"/>
      <c r="C12" s="2"/>
      <c r="D12" s="1">
        <f>SUM(D5:D11)</f>
        <v>21.689999999999998</v>
      </c>
      <c r="E12" s="1">
        <f t="shared" ref="E12:O12" si="0">SUM(E5:E11)</f>
        <v>18.499999999999996</v>
      </c>
      <c r="F12" s="1">
        <f t="shared" si="0"/>
        <v>95</v>
      </c>
      <c r="G12" s="1">
        <f t="shared" si="0"/>
        <v>0.32300000000000001</v>
      </c>
      <c r="H12" s="1">
        <f t="shared" si="0"/>
        <v>62.25</v>
      </c>
      <c r="I12" s="1">
        <f t="shared" si="0"/>
        <v>0.13199999999999998</v>
      </c>
      <c r="J12" s="1">
        <f t="shared" si="0"/>
        <v>1.7000000000000002</v>
      </c>
      <c r="K12" s="1">
        <f t="shared" si="0"/>
        <v>467.99</v>
      </c>
      <c r="L12" s="1">
        <f t="shared" si="0"/>
        <v>526.68000000000006</v>
      </c>
      <c r="M12" s="1">
        <f t="shared" si="0"/>
        <v>105.43</v>
      </c>
      <c r="N12" s="1">
        <f t="shared" si="0"/>
        <v>17.03</v>
      </c>
      <c r="O12" s="1">
        <f t="shared" si="0"/>
        <v>641.26</v>
      </c>
    </row>
    <row r="13" spans="1:15" x14ac:dyDescent="0.25">
      <c r="A13" t="s">
        <v>26</v>
      </c>
      <c r="C13" s="3"/>
    </row>
    <row r="14" spans="1:15" ht="20.100000000000001" customHeight="1" x14ac:dyDescent="0.25">
      <c r="A14" s="1">
        <v>87</v>
      </c>
      <c r="B14" s="4" t="s">
        <v>54</v>
      </c>
      <c r="C14" s="2">
        <v>250</v>
      </c>
      <c r="D14" s="1">
        <v>5.2</v>
      </c>
      <c r="E14" s="1">
        <v>4.8899999999999997</v>
      </c>
      <c r="F14" s="1">
        <v>15.5</v>
      </c>
      <c r="G14" s="1">
        <v>3.7999999999999999E-2</v>
      </c>
      <c r="H14" s="1"/>
      <c r="I14" s="1"/>
      <c r="J14" s="1">
        <v>1.08</v>
      </c>
      <c r="K14" s="1">
        <v>35.6</v>
      </c>
      <c r="L14" s="1">
        <v>252</v>
      </c>
      <c r="M14" s="1">
        <v>27.2</v>
      </c>
      <c r="N14" s="1">
        <v>0.91</v>
      </c>
      <c r="O14" s="1">
        <v>123.4</v>
      </c>
    </row>
    <row r="15" spans="1:15" ht="20.100000000000001" customHeight="1" x14ac:dyDescent="0.25">
      <c r="A15" s="1">
        <v>443</v>
      </c>
      <c r="B15" s="4" t="s">
        <v>116</v>
      </c>
      <c r="C15" s="2">
        <v>300</v>
      </c>
      <c r="D15" s="1">
        <v>18.84</v>
      </c>
      <c r="E15" s="1">
        <v>11.29</v>
      </c>
      <c r="F15" s="1">
        <v>34.21</v>
      </c>
      <c r="G15" s="1">
        <v>0.23</v>
      </c>
      <c r="H15" s="1">
        <v>13.07</v>
      </c>
      <c r="I15" s="1"/>
      <c r="J15" s="1">
        <v>0.84</v>
      </c>
      <c r="K15" s="1">
        <v>49.13</v>
      </c>
      <c r="L15" s="1">
        <v>315.3</v>
      </c>
      <c r="M15" s="1">
        <v>65.3</v>
      </c>
      <c r="N15" s="1">
        <v>3.96</v>
      </c>
      <c r="O15" s="1">
        <v>318.18</v>
      </c>
    </row>
    <row r="16" spans="1:15" ht="20.100000000000001" customHeight="1" x14ac:dyDescent="0.25">
      <c r="A16" s="1">
        <v>399</v>
      </c>
      <c r="B16" s="1" t="s">
        <v>66</v>
      </c>
      <c r="C16" s="2">
        <v>200</v>
      </c>
      <c r="D16" s="1">
        <v>0.6</v>
      </c>
      <c r="E16" s="1"/>
      <c r="F16" s="1">
        <v>33</v>
      </c>
      <c r="G16" s="1">
        <v>0.04</v>
      </c>
      <c r="H16" s="1">
        <v>12</v>
      </c>
      <c r="I16" s="1">
        <v>0.1</v>
      </c>
      <c r="J16" s="1">
        <v>1.6</v>
      </c>
      <c r="K16" s="1">
        <v>10</v>
      </c>
      <c r="L16" s="1">
        <v>30</v>
      </c>
      <c r="M16" s="1">
        <v>24</v>
      </c>
      <c r="N16" s="1">
        <v>0.4</v>
      </c>
      <c r="O16" s="1">
        <v>136</v>
      </c>
    </row>
    <row r="17" spans="1:15" ht="20.100000000000001" customHeight="1" x14ac:dyDescent="0.25">
      <c r="A17" s="1" t="s">
        <v>34</v>
      </c>
      <c r="B17" s="1" t="s">
        <v>57</v>
      </c>
      <c r="C17" s="2">
        <v>20</v>
      </c>
      <c r="D17" s="1">
        <v>0.2</v>
      </c>
      <c r="E17" s="1">
        <v>14.4</v>
      </c>
      <c r="F17" s="1">
        <v>0.2</v>
      </c>
      <c r="G17" s="1"/>
      <c r="H17" s="1"/>
      <c r="I17" s="1">
        <v>0.01</v>
      </c>
      <c r="J17" s="1">
        <v>4</v>
      </c>
      <c r="K17" s="1">
        <v>6</v>
      </c>
      <c r="L17" s="1"/>
      <c r="M17" s="1"/>
      <c r="N17" s="1"/>
      <c r="O17" s="1">
        <v>132</v>
      </c>
    </row>
    <row r="18" spans="1:15" ht="20.100000000000001" customHeight="1" x14ac:dyDescent="0.25">
      <c r="A18" s="1" t="s">
        <v>34</v>
      </c>
      <c r="B18" s="1" t="s">
        <v>104</v>
      </c>
      <c r="C18" s="2">
        <v>20</v>
      </c>
      <c r="D18" s="1">
        <v>1.3</v>
      </c>
      <c r="E18" s="1">
        <v>0.24</v>
      </c>
      <c r="F18" s="1">
        <v>7.92</v>
      </c>
      <c r="G18" s="1">
        <v>0.04</v>
      </c>
      <c r="H18" s="1"/>
      <c r="I18" s="1"/>
      <c r="J18" s="1">
        <v>0.28000000000000003</v>
      </c>
      <c r="K18" s="1">
        <v>5.8</v>
      </c>
      <c r="L18" s="1">
        <v>30</v>
      </c>
      <c r="M18" s="1">
        <v>9.4</v>
      </c>
      <c r="N18" s="1">
        <v>0.78</v>
      </c>
      <c r="O18" s="1">
        <v>39.6</v>
      </c>
    </row>
    <row r="19" spans="1:15" ht="20.100000000000001" customHeight="1" x14ac:dyDescent="0.25">
      <c r="A19" s="1" t="s">
        <v>34</v>
      </c>
      <c r="B19" s="1" t="s">
        <v>27</v>
      </c>
      <c r="C19" s="2">
        <v>50</v>
      </c>
      <c r="D19" s="1">
        <v>3.95</v>
      </c>
      <c r="E19" s="1">
        <v>0.5</v>
      </c>
      <c r="F19" s="1">
        <v>24.15</v>
      </c>
      <c r="G19" s="1">
        <v>7.4999999999999997E-2</v>
      </c>
      <c r="H19" s="1"/>
      <c r="I19" s="1"/>
      <c r="J19" s="1">
        <v>0.65</v>
      </c>
      <c r="K19" s="1">
        <v>11.5</v>
      </c>
      <c r="L19" s="1">
        <v>43.5</v>
      </c>
      <c r="M19" s="1">
        <v>7</v>
      </c>
      <c r="N19" s="1">
        <v>1</v>
      </c>
      <c r="O19" s="1">
        <v>115</v>
      </c>
    </row>
    <row r="20" spans="1:15" ht="20.100000000000001" customHeight="1" x14ac:dyDescent="0.25">
      <c r="A20" s="1" t="s">
        <v>34</v>
      </c>
      <c r="B20" s="1" t="s">
        <v>28</v>
      </c>
      <c r="C20" s="2">
        <v>30</v>
      </c>
      <c r="D20" s="5">
        <v>1.95</v>
      </c>
      <c r="E20" s="1">
        <v>0.36</v>
      </c>
      <c r="F20" s="5">
        <v>11.88</v>
      </c>
      <c r="G20" s="5">
        <v>0.06</v>
      </c>
      <c r="H20" s="1"/>
      <c r="I20" s="1"/>
      <c r="J20" s="5">
        <v>0.42</v>
      </c>
      <c r="K20" s="5">
        <v>8.6999999999999993</v>
      </c>
      <c r="L20" s="5">
        <v>45</v>
      </c>
      <c r="M20" s="5">
        <v>14.1</v>
      </c>
      <c r="N20" s="5">
        <v>1.17</v>
      </c>
      <c r="O20" s="5">
        <v>59.4</v>
      </c>
    </row>
    <row r="21" spans="1:15" x14ac:dyDescent="0.25">
      <c r="A21" s="66" t="s">
        <v>35</v>
      </c>
      <c r="B21" s="67"/>
      <c r="C21" s="2"/>
      <c r="D21" s="1">
        <f t="shared" ref="D21:O21" si="1">SUM(D14:D20)</f>
        <v>32.04</v>
      </c>
      <c r="E21" s="1">
        <f t="shared" si="1"/>
        <v>31.679999999999996</v>
      </c>
      <c r="F21" s="1">
        <f t="shared" si="1"/>
        <v>126.86000000000001</v>
      </c>
      <c r="G21" s="1">
        <f t="shared" si="1"/>
        <v>0.48299999999999998</v>
      </c>
      <c r="H21" s="1">
        <f t="shared" si="1"/>
        <v>25.07</v>
      </c>
      <c r="I21" s="1">
        <f t="shared" si="1"/>
        <v>0.11</v>
      </c>
      <c r="J21" s="1">
        <f t="shared" si="1"/>
        <v>8.8699999999999992</v>
      </c>
      <c r="K21" s="1">
        <f t="shared" si="1"/>
        <v>126.73</v>
      </c>
      <c r="L21" s="1">
        <f t="shared" si="1"/>
        <v>715.8</v>
      </c>
      <c r="M21" s="1">
        <f t="shared" si="1"/>
        <v>147</v>
      </c>
      <c r="N21" s="1">
        <f t="shared" si="1"/>
        <v>8.2200000000000006</v>
      </c>
      <c r="O21" s="1">
        <f t="shared" si="1"/>
        <v>923.58</v>
      </c>
    </row>
    <row r="22" spans="1:15" x14ac:dyDescent="0.25">
      <c r="A22" s="68" t="s">
        <v>36</v>
      </c>
      <c r="B22" s="68"/>
      <c r="C22" s="1"/>
      <c r="D22" s="1">
        <f t="shared" ref="D22:O22" si="2">D12+D21</f>
        <v>53.73</v>
      </c>
      <c r="E22" s="1">
        <f t="shared" si="2"/>
        <v>50.179999999999993</v>
      </c>
      <c r="F22" s="1">
        <f t="shared" si="2"/>
        <v>221.86</v>
      </c>
      <c r="G22" s="1">
        <f t="shared" si="2"/>
        <v>0.80600000000000005</v>
      </c>
      <c r="H22" s="1">
        <f t="shared" si="2"/>
        <v>87.32</v>
      </c>
      <c r="I22" s="1">
        <f t="shared" si="2"/>
        <v>0.24199999999999999</v>
      </c>
      <c r="J22" s="1">
        <f t="shared" si="2"/>
        <v>10.57</v>
      </c>
      <c r="K22" s="1">
        <f t="shared" si="2"/>
        <v>594.72</v>
      </c>
      <c r="L22" s="1">
        <f t="shared" si="2"/>
        <v>1242.48</v>
      </c>
      <c r="M22" s="1">
        <f t="shared" si="2"/>
        <v>252.43</v>
      </c>
      <c r="N22" s="1">
        <f t="shared" si="2"/>
        <v>25.25</v>
      </c>
      <c r="O22" s="1">
        <f t="shared" si="2"/>
        <v>1564.8400000000001</v>
      </c>
    </row>
  </sheetData>
  <mergeCells count="9">
    <mergeCell ref="K3:N3"/>
    <mergeCell ref="O3:O4"/>
    <mergeCell ref="A12:B12"/>
    <mergeCell ref="A21:B21"/>
    <mergeCell ref="A22:B22"/>
    <mergeCell ref="A3:B3"/>
    <mergeCell ref="C3:C4"/>
    <mergeCell ref="D3:F3"/>
    <mergeCell ref="G3:J3"/>
  </mergeCells>
  <pageMargins left="0.39370078740157483" right="0" top="0.74803149606299213" bottom="0.74803149606299213" header="0.31496062992125984" footer="0.31496062992125984"/>
  <pageSetup paperSize="9" scale="88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Normal="100" workbookViewId="0">
      <selection sqref="A1:O23"/>
    </sheetView>
  </sheetViews>
  <sheetFormatPr defaultRowHeight="15" x14ac:dyDescent="0.25"/>
  <cols>
    <col min="1" max="1" width="5.7109375" customWidth="1"/>
    <col min="2" max="2" width="35.85546875" customWidth="1"/>
  </cols>
  <sheetData>
    <row r="1" spans="1:15" x14ac:dyDescent="0.25">
      <c r="A1" t="s">
        <v>58</v>
      </c>
    </row>
    <row r="2" spans="1:15" x14ac:dyDescent="0.25">
      <c r="A2" t="s">
        <v>19</v>
      </c>
    </row>
    <row r="3" spans="1:15" x14ac:dyDescent="0.25">
      <c r="A3" s="64"/>
      <c r="B3" s="64"/>
      <c r="C3" s="65" t="s">
        <v>1</v>
      </c>
      <c r="D3" s="64" t="s">
        <v>15</v>
      </c>
      <c r="E3" s="64"/>
      <c r="F3" s="64"/>
      <c r="G3" s="64" t="s">
        <v>14</v>
      </c>
      <c r="H3" s="64"/>
      <c r="I3" s="64"/>
      <c r="J3" s="64"/>
      <c r="K3" s="64" t="s">
        <v>16</v>
      </c>
      <c r="L3" s="64"/>
      <c r="M3" s="64"/>
      <c r="N3" s="64"/>
      <c r="O3" s="65" t="s">
        <v>13</v>
      </c>
    </row>
    <row r="4" spans="1:15" ht="40.5" customHeight="1" x14ac:dyDescent="0.25">
      <c r="A4" s="1" t="s">
        <v>17</v>
      </c>
      <c r="B4" s="1" t="s">
        <v>0</v>
      </c>
      <c r="C4" s="65"/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65"/>
    </row>
    <row r="5" spans="1:15" ht="20.100000000000001" customHeight="1" x14ac:dyDescent="0.25">
      <c r="A5" s="1" t="s">
        <v>114</v>
      </c>
      <c r="B5" s="1" t="s">
        <v>65</v>
      </c>
      <c r="C5" s="2" t="s">
        <v>61</v>
      </c>
      <c r="D5" s="1">
        <v>5.04</v>
      </c>
      <c r="E5" s="1">
        <v>14.13</v>
      </c>
      <c r="F5" s="1">
        <v>30.42</v>
      </c>
      <c r="G5" s="1">
        <v>0.09</v>
      </c>
      <c r="H5" s="1">
        <v>1.17</v>
      </c>
      <c r="I5" s="1">
        <v>0.06</v>
      </c>
      <c r="J5" s="1">
        <v>0.19</v>
      </c>
      <c r="K5" s="1">
        <v>129.21</v>
      </c>
      <c r="L5" s="1">
        <v>157.13999999999999</v>
      </c>
      <c r="M5" s="1">
        <v>20.22</v>
      </c>
      <c r="N5" s="1">
        <v>0.69</v>
      </c>
      <c r="O5" s="1">
        <v>243.95</v>
      </c>
    </row>
    <row r="6" spans="1:15" ht="20.100000000000001" customHeight="1" x14ac:dyDescent="0.25">
      <c r="A6" s="1">
        <v>382</v>
      </c>
      <c r="B6" s="1" t="s">
        <v>96</v>
      </c>
      <c r="C6" s="2">
        <v>200</v>
      </c>
      <c r="D6" s="1">
        <v>3.87</v>
      </c>
      <c r="E6" s="1">
        <v>3.1</v>
      </c>
      <c r="F6" s="1">
        <v>25.17</v>
      </c>
      <c r="G6" s="1">
        <v>0.04</v>
      </c>
      <c r="H6" s="1">
        <v>1.3</v>
      </c>
      <c r="I6" s="1">
        <v>0.02</v>
      </c>
      <c r="J6" s="1">
        <v>1.2E-2</v>
      </c>
      <c r="K6" s="1">
        <v>125.72</v>
      </c>
      <c r="L6" s="1">
        <v>116.2</v>
      </c>
      <c r="M6" s="1">
        <v>31</v>
      </c>
      <c r="N6" s="1">
        <v>1.4</v>
      </c>
      <c r="O6" s="1">
        <v>145.36000000000001</v>
      </c>
    </row>
    <row r="7" spans="1:15" ht="20.100000000000001" customHeight="1" x14ac:dyDescent="0.25">
      <c r="A7" s="1">
        <v>14</v>
      </c>
      <c r="B7" s="1" t="s">
        <v>23</v>
      </c>
      <c r="C7" s="2">
        <v>10</v>
      </c>
      <c r="D7" s="1">
        <v>0.1</v>
      </c>
      <c r="E7" s="1">
        <v>7.2</v>
      </c>
      <c r="F7" s="1">
        <v>0.1</v>
      </c>
      <c r="G7" s="1"/>
      <c r="H7" s="1"/>
      <c r="I7" s="1">
        <v>0.05</v>
      </c>
      <c r="J7" s="1">
        <v>0.1</v>
      </c>
      <c r="K7" s="1">
        <v>2</v>
      </c>
      <c r="L7" s="1">
        <v>3</v>
      </c>
      <c r="M7" s="1"/>
      <c r="N7" s="1"/>
      <c r="O7" s="1">
        <v>66</v>
      </c>
    </row>
    <row r="8" spans="1:15" ht="20.100000000000001" customHeight="1" x14ac:dyDescent="0.25">
      <c r="A8" s="1" t="s">
        <v>34</v>
      </c>
      <c r="B8" s="1" t="s">
        <v>27</v>
      </c>
      <c r="C8" s="2">
        <v>50</v>
      </c>
      <c r="D8" s="1">
        <v>3.95</v>
      </c>
      <c r="E8" s="1">
        <v>0.5</v>
      </c>
      <c r="F8" s="1">
        <v>24.15</v>
      </c>
      <c r="G8" s="1">
        <v>7.4999999999999997E-2</v>
      </c>
      <c r="H8" s="1"/>
      <c r="I8" s="1"/>
      <c r="J8" s="1">
        <v>0.65</v>
      </c>
      <c r="K8" s="1">
        <v>11.5</v>
      </c>
      <c r="L8" s="1">
        <v>43.5</v>
      </c>
      <c r="M8" s="1">
        <v>7</v>
      </c>
      <c r="N8" s="1">
        <v>1</v>
      </c>
      <c r="O8" s="1">
        <v>115</v>
      </c>
    </row>
    <row r="9" spans="1:15" ht="20.100000000000001" customHeight="1" x14ac:dyDescent="0.25">
      <c r="A9" s="1" t="s">
        <v>34</v>
      </c>
      <c r="B9" s="1" t="s">
        <v>28</v>
      </c>
      <c r="C9" s="2">
        <v>20</v>
      </c>
      <c r="D9" s="1">
        <v>1.3</v>
      </c>
      <c r="E9" s="1">
        <v>0.24</v>
      </c>
      <c r="F9" s="1">
        <v>7.92</v>
      </c>
      <c r="G9" s="1">
        <v>0.04</v>
      </c>
      <c r="H9" s="1"/>
      <c r="I9" s="1"/>
      <c r="J9" s="1">
        <v>0.28000000000000003</v>
      </c>
      <c r="K9" s="1">
        <v>5.8</v>
      </c>
      <c r="L9" s="1">
        <v>30</v>
      </c>
      <c r="M9" s="1">
        <v>9.4</v>
      </c>
      <c r="N9" s="1">
        <v>0.78</v>
      </c>
      <c r="O9" s="1">
        <v>39.6</v>
      </c>
    </row>
    <row r="10" spans="1:15" ht="20.100000000000001" customHeight="1" x14ac:dyDescent="0.25">
      <c r="A10" s="1"/>
      <c r="B10" s="1" t="s">
        <v>62</v>
      </c>
      <c r="C10" s="2">
        <v>20</v>
      </c>
      <c r="D10" s="1">
        <v>1.3</v>
      </c>
      <c r="E10" s="1">
        <v>0.24</v>
      </c>
      <c r="F10" s="1">
        <v>7.92</v>
      </c>
      <c r="G10" s="1">
        <v>0.4</v>
      </c>
      <c r="H10" s="1"/>
      <c r="I10" s="1"/>
      <c r="J10" s="1">
        <v>0.28000000000000003</v>
      </c>
      <c r="K10" s="1">
        <v>5.8</v>
      </c>
      <c r="L10" s="1">
        <v>30</v>
      </c>
      <c r="M10" s="1">
        <v>9.4</v>
      </c>
      <c r="N10" s="1">
        <v>0.78</v>
      </c>
      <c r="O10" s="1">
        <v>39.6</v>
      </c>
    </row>
    <row r="11" spans="1:15" ht="20.100000000000001" customHeight="1" x14ac:dyDescent="0.25">
      <c r="A11" s="1" t="s">
        <v>34</v>
      </c>
      <c r="B11" s="1" t="s">
        <v>97</v>
      </c>
      <c r="C11" s="2">
        <v>100</v>
      </c>
      <c r="D11" s="1">
        <v>0.4</v>
      </c>
      <c r="E11" s="1">
        <v>0.4</v>
      </c>
      <c r="F11" s="1">
        <v>10.6</v>
      </c>
      <c r="G11" s="1">
        <v>0.03</v>
      </c>
      <c r="H11" s="1">
        <v>10</v>
      </c>
      <c r="I11" s="1"/>
      <c r="J11" s="1">
        <v>0.2</v>
      </c>
      <c r="K11" s="1">
        <v>16</v>
      </c>
      <c r="L11" s="1">
        <v>11</v>
      </c>
      <c r="M11" s="1">
        <v>9</v>
      </c>
      <c r="N11" s="1">
        <v>2.2000000000000002</v>
      </c>
      <c r="O11" s="1">
        <v>47</v>
      </c>
    </row>
    <row r="12" spans="1:15" x14ac:dyDescent="0.25">
      <c r="A12" s="66" t="s">
        <v>25</v>
      </c>
      <c r="B12" s="67"/>
      <c r="C12" s="2"/>
      <c r="D12" s="1">
        <f>SUM(D5:D11)</f>
        <v>15.960000000000003</v>
      </c>
      <c r="E12" s="1">
        <f t="shared" ref="E12:O12" si="0">SUM(E5:E11)</f>
        <v>25.809999999999995</v>
      </c>
      <c r="F12" s="1">
        <f t="shared" si="0"/>
        <v>106.28</v>
      </c>
      <c r="G12" s="1">
        <f t="shared" si="0"/>
        <v>0.67500000000000004</v>
      </c>
      <c r="H12" s="1">
        <f t="shared" si="0"/>
        <v>12.469999999999999</v>
      </c>
      <c r="I12" s="1">
        <f t="shared" si="0"/>
        <v>0.13</v>
      </c>
      <c r="J12" s="1">
        <f t="shared" si="0"/>
        <v>1.7120000000000002</v>
      </c>
      <c r="K12" s="1">
        <f t="shared" si="0"/>
        <v>296.03000000000003</v>
      </c>
      <c r="L12" s="1">
        <f t="shared" si="0"/>
        <v>390.84</v>
      </c>
      <c r="M12" s="1">
        <f t="shared" si="0"/>
        <v>86.02000000000001</v>
      </c>
      <c r="N12" s="1">
        <f t="shared" si="0"/>
        <v>6.8500000000000005</v>
      </c>
      <c r="O12" s="1">
        <f t="shared" si="0"/>
        <v>696.51</v>
      </c>
    </row>
    <row r="13" spans="1:15" x14ac:dyDescent="0.25">
      <c r="A13" t="s">
        <v>26</v>
      </c>
      <c r="C13" s="3"/>
    </row>
    <row r="14" spans="1:15" ht="20.100000000000001" customHeight="1" x14ac:dyDescent="0.25">
      <c r="A14" s="1">
        <v>50</v>
      </c>
      <c r="B14" s="1" t="s">
        <v>98</v>
      </c>
      <c r="C14" s="2">
        <v>60</v>
      </c>
      <c r="D14" s="1">
        <v>2.0299999999999998</v>
      </c>
      <c r="E14" s="1">
        <v>2.37</v>
      </c>
      <c r="F14" s="1">
        <v>2.44</v>
      </c>
      <c r="G14" s="1">
        <v>7.0000000000000001E-3</v>
      </c>
      <c r="H14" s="1">
        <v>2.61</v>
      </c>
      <c r="I14" s="1">
        <v>0.02</v>
      </c>
      <c r="J14" s="1">
        <v>7.0000000000000007E-2</v>
      </c>
      <c r="K14" s="1">
        <v>71.819999999999993</v>
      </c>
      <c r="L14" s="1">
        <v>56.76</v>
      </c>
      <c r="M14" s="1">
        <v>7.47</v>
      </c>
      <c r="N14" s="1">
        <v>0.41</v>
      </c>
      <c r="O14" s="1">
        <v>39.64</v>
      </c>
    </row>
    <row r="15" spans="1:15" ht="30.75" customHeight="1" x14ac:dyDescent="0.25">
      <c r="A15" s="1">
        <v>208</v>
      </c>
      <c r="B15" s="4" t="s">
        <v>29</v>
      </c>
      <c r="C15" s="2">
        <v>250</v>
      </c>
      <c r="D15" s="1">
        <v>2.9</v>
      </c>
      <c r="E15" s="1">
        <v>2.5</v>
      </c>
      <c r="F15" s="1">
        <v>21</v>
      </c>
      <c r="G15" s="1">
        <v>0.11799999999999999</v>
      </c>
      <c r="H15" s="1">
        <v>16.5</v>
      </c>
      <c r="I15" s="1">
        <v>1.2E-2</v>
      </c>
      <c r="J15" s="1">
        <v>0.314</v>
      </c>
      <c r="K15" s="1">
        <v>32</v>
      </c>
      <c r="L15" s="1">
        <v>164.4</v>
      </c>
      <c r="M15" s="1">
        <v>23.9</v>
      </c>
      <c r="N15" s="1">
        <v>0.99</v>
      </c>
      <c r="O15" s="1">
        <v>120</v>
      </c>
    </row>
    <row r="16" spans="1:15" ht="20.100000000000001" customHeight="1" x14ac:dyDescent="0.25">
      <c r="A16" s="1">
        <v>512</v>
      </c>
      <c r="B16" s="4" t="s">
        <v>117</v>
      </c>
      <c r="C16" s="2" t="s">
        <v>93</v>
      </c>
      <c r="D16" s="1">
        <v>11.8</v>
      </c>
      <c r="E16" s="1">
        <v>7.52</v>
      </c>
      <c r="F16" s="1">
        <v>1.1499999999999999</v>
      </c>
      <c r="G16" s="1"/>
      <c r="H16" s="1"/>
      <c r="I16" s="1"/>
      <c r="J16" s="1"/>
      <c r="K16" s="1"/>
      <c r="L16" s="1"/>
      <c r="M16" s="1"/>
      <c r="N16" s="1"/>
      <c r="O16" s="1">
        <v>12.7</v>
      </c>
    </row>
    <row r="17" spans="1:15" ht="20.100000000000001" customHeight="1" x14ac:dyDescent="0.25">
      <c r="A17" s="1">
        <v>466</v>
      </c>
      <c r="B17" s="5" t="s">
        <v>94</v>
      </c>
      <c r="C17" s="2" t="s">
        <v>32</v>
      </c>
      <c r="D17" s="1">
        <v>3.63</v>
      </c>
      <c r="E17" s="1">
        <v>0.53</v>
      </c>
      <c r="F17" s="1">
        <v>29.77</v>
      </c>
      <c r="G17" s="1">
        <v>1E-3</v>
      </c>
      <c r="H17" s="1"/>
      <c r="I17" s="1"/>
      <c r="J17" s="1">
        <v>0.22</v>
      </c>
      <c r="K17" s="1">
        <v>9.9000000000000005E-2</v>
      </c>
      <c r="L17" s="1">
        <v>60</v>
      </c>
      <c r="M17" s="1">
        <v>19.170000000000002</v>
      </c>
      <c r="N17" s="1">
        <v>0.51</v>
      </c>
      <c r="O17" s="1">
        <v>167.21</v>
      </c>
    </row>
    <row r="18" spans="1:15" ht="20.100000000000001" customHeight="1" x14ac:dyDescent="0.25">
      <c r="A18" s="1">
        <v>868</v>
      </c>
      <c r="B18" s="1" t="s">
        <v>33</v>
      </c>
      <c r="C18" s="2">
        <v>200</v>
      </c>
      <c r="D18" s="1">
        <v>0.06</v>
      </c>
      <c r="E18" s="1"/>
      <c r="F18" s="1">
        <v>31.4</v>
      </c>
      <c r="G18" s="1">
        <v>0.02</v>
      </c>
      <c r="H18" s="1">
        <v>0.4</v>
      </c>
      <c r="I18" s="1">
        <v>8.0000000000000004E-4</v>
      </c>
      <c r="J18" s="1">
        <v>1</v>
      </c>
      <c r="K18" s="1">
        <v>18</v>
      </c>
      <c r="L18" s="1">
        <v>10</v>
      </c>
      <c r="M18" s="1">
        <v>4</v>
      </c>
      <c r="N18" s="1">
        <v>0.2</v>
      </c>
      <c r="O18" s="1">
        <v>124</v>
      </c>
    </row>
    <row r="19" spans="1:15" ht="20.100000000000001" customHeight="1" x14ac:dyDescent="0.25">
      <c r="A19" s="1" t="s">
        <v>34</v>
      </c>
      <c r="B19" s="1" t="s">
        <v>100</v>
      </c>
      <c r="C19" s="2">
        <v>150</v>
      </c>
      <c r="D19" s="1">
        <v>0.6</v>
      </c>
      <c r="E19" s="1">
        <v>0.6</v>
      </c>
      <c r="F19" s="1">
        <v>15.9</v>
      </c>
      <c r="G19" s="1">
        <v>0.04</v>
      </c>
      <c r="H19" s="1">
        <v>15</v>
      </c>
      <c r="I19" s="1"/>
      <c r="J19" s="1">
        <v>0.3</v>
      </c>
      <c r="K19" s="1">
        <v>24</v>
      </c>
      <c r="L19" s="1">
        <v>16.5</v>
      </c>
      <c r="M19" s="1">
        <v>13.5</v>
      </c>
      <c r="N19" s="1">
        <v>3.3</v>
      </c>
      <c r="O19" s="1">
        <v>70.5</v>
      </c>
    </row>
    <row r="20" spans="1:15" ht="20.100000000000001" customHeight="1" x14ac:dyDescent="0.25">
      <c r="A20" s="1" t="s">
        <v>34</v>
      </c>
      <c r="B20" s="1" t="s">
        <v>27</v>
      </c>
      <c r="C20" s="2">
        <v>50</v>
      </c>
      <c r="D20" s="1">
        <v>3.95</v>
      </c>
      <c r="E20" s="1">
        <v>0.5</v>
      </c>
      <c r="F20" s="1">
        <v>24.15</v>
      </c>
      <c r="G20" s="1">
        <v>7.4999999999999997E-2</v>
      </c>
      <c r="H20" s="1"/>
      <c r="I20" s="1"/>
      <c r="J20" s="1">
        <v>0.65</v>
      </c>
      <c r="K20" s="1">
        <v>11.5</v>
      </c>
      <c r="L20" s="1">
        <v>43.5</v>
      </c>
      <c r="M20" s="1">
        <v>7</v>
      </c>
      <c r="N20" s="1">
        <v>1</v>
      </c>
      <c r="O20" s="1">
        <v>115</v>
      </c>
    </row>
    <row r="21" spans="1:15" ht="20.100000000000001" customHeight="1" x14ac:dyDescent="0.25">
      <c r="A21" s="1" t="s">
        <v>34</v>
      </c>
      <c r="B21" s="1" t="s">
        <v>28</v>
      </c>
      <c r="C21" s="2">
        <v>30</v>
      </c>
      <c r="D21" s="5">
        <v>1.95</v>
      </c>
      <c r="E21" s="1">
        <v>0.36</v>
      </c>
      <c r="F21" s="5">
        <v>11.88</v>
      </c>
      <c r="G21" s="5">
        <v>0.06</v>
      </c>
      <c r="H21" s="1"/>
      <c r="I21" s="1"/>
      <c r="J21" s="5">
        <v>0.42</v>
      </c>
      <c r="K21" s="5">
        <v>8.6999999999999993</v>
      </c>
      <c r="L21" s="5">
        <v>45</v>
      </c>
      <c r="M21" s="5">
        <v>14.1</v>
      </c>
      <c r="N21" s="5">
        <v>1.17</v>
      </c>
      <c r="O21" s="5">
        <v>59.4</v>
      </c>
    </row>
    <row r="22" spans="1:15" x14ac:dyDescent="0.25">
      <c r="A22" s="66" t="s">
        <v>35</v>
      </c>
      <c r="B22" s="67"/>
      <c r="C22" s="2"/>
      <c r="D22" s="1">
        <f>SUM(D14:D21)</f>
        <v>26.919999999999998</v>
      </c>
      <c r="E22" s="1">
        <f t="shared" ref="E22:O22" si="1">SUM(E14:E21)</f>
        <v>14.379999999999999</v>
      </c>
      <c r="F22" s="1">
        <f t="shared" si="1"/>
        <v>137.69</v>
      </c>
      <c r="G22" s="1">
        <f t="shared" si="1"/>
        <v>0.32100000000000001</v>
      </c>
      <c r="H22" s="1">
        <f t="shared" si="1"/>
        <v>34.51</v>
      </c>
      <c r="I22" s="1">
        <f t="shared" si="1"/>
        <v>3.2800000000000003E-2</v>
      </c>
      <c r="J22" s="1">
        <f t="shared" si="1"/>
        <v>2.9740000000000002</v>
      </c>
      <c r="K22" s="1">
        <f t="shared" si="1"/>
        <v>166.11899999999997</v>
      </c>
      <c r="L22" s="1">
        <f t="shared" si="1"/>
        <v>396.15999999999997</v>
      </c>
      <c r="M22" s="1">
        <f t="shared" si="1"/>
        <v>89.139999999999986</v>
      </c>
      <c r="N22" s="1">
        <f t="shared" si="1"/>
        <v>7.58</v>
      </c>
      <c r="O22" s="1">
        <f t="shared" si="1"/>
        <v>708.44999999999993</v>
      </c>
    </row>
    <row r="23" spans="1:15" x14ac:dyDescent="0.25">
      <c r="A23" s="68" t="s">
        <v>36</v>
      </c>
      <c r="B23" s="68"/>
      <c r="C23" s="1"/>
      <c r="D23" s="1">
        <f t="shared" ref="D23:O23" si="2">D12+D22</f>
        <v>42.88</v>
      </c>
      <c r="E23" s="1">
        <f t="shared" si="2"/>
        <v>40.19</v>
      </c>
      <c r="F23" s="1">
        <f t="shared" si="2"/>
        <v>243.97</v>
      </c>
      <c r="G23" s="1">
        <f t="shared" si="2"/>
        <v>0.996</v>
      </c>
      <c r="H23" s="1">
        <f t="shared" si="2"/>
        <v>46.98</v>
      </c>
      <c r="I23" s="1">
        <f t="shared" si="2"/>
        <v>0.1628</v>
      </c>
      <c r="J23" s="1">
        <f t="shared" si="2"/>
        <v>4.6859999999999999</v>
      </c>
      <c r="K23" s="1">
        <f t="shared" si="2"/>
        <v>462.149</v>
      </c>
      <c r="L23" s="1">
        <f t="shared" si="2"/>
        <v>787</v>
      </c>
      <c r="M23" s="1">
        <f t="shared" si="2"/>
        <v>175.16</v>
      </c>
      <c r="N23" s="1">
        <f t="shared" si="2"/>
        <v>14.43</v>
      </c>
      <c r="O23" s="1">
        <f t="shared" si="2"/>
        <v>1404.96</v>
      </c>
    </row>
  </sheetData>
  <mergeCells count="9">
    <mergeCell ref="A22:B22"/>
    <mergeCell ref="A23:B23"/>
    <mergeCell ref="O3:O4"/>
    <mergeCell ref="A3:B3"/>
    <mergeCell ref="A12:B12"/>
    <mergeCell ref="C3:C4"/>
    <mergeCell ref="D3:F3"/>
    <mergeCell ref="G3:J3"/>
    <mergeCell ref="K3:N3"/>
  </mergeCells>
  <pageMargins left="0.31496062992125984" right="0" top="0.74803149606299213" bottom="0.74803149606299213" header="0.31496062992125984" footer="0.31496062992125984"/>
  <pageSetup paperSize="9" scale="8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</vt:i4>
      </vt:variant>
    </vt:vector>
  </HeadingPairs>
  <TitlesOfParts>
    <vt:vector size="20" baseType="lpstr">
      <vt:lpstr>сентябрь</vt:lpstr>
      <vt:lpstr>2021</vt:lpstr>
      <vt:lpstr>1 (2)</vt:lpstr>
      <vt:lpstr>2023</vt:lpstr>
      <vt:lpstr>2023,</vt:lpstr>
      <vt:lpstr>1</vt:lpstr>
      <vt:lpstr>2</vt:lpstr>
      <vt:lpstr>3</vt:lpstr>
      <vt:lpstr>4,</vt:lpstr>
      <vt:lpstr>5</vt:lpstr>
      <vt:lpstr>6</vt:lpstr>
      <vt:lpstr>7</vt:lpstr>
      <vt:lpstr>8</vt:lpstr>
      <vt:lpstr>9</vt:lpstr>
      <vt:lpstr>10</vt:lpstr>
      <vt:lpstr>обложка</vt:lpstr>
      <vt:lpstr>Лист1</vt:lpstr>
      <vt:lpstr>Лист2</vt:lpstr>
      <vt:lpstr>общий</vt:lpstr>
      <vt:lpstr>'2023'!Область_печати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2023-05-03T08:40:52Z</dcterms:modified>
</cp:coreProperties>
</file>